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O:\Corporate\FSR\2025 Q2\Property List\"/>
    </mc:Choice>
  </mc:AlternateContent>
  <xr:revisionPtr revIDLastSave="0" documentId="13_ncr:1_{41DF6F5C-9A35-4769-A080-3DD0BAC3FEA0}" xr6:coauthVersionLast="47" xr6:coauthVersionMax="47" xr10:uidLastSave="{00000000-0000-0000-0000-000000000000}"/>
  <bookViews>
    <workbookView xWindow="-120" yWindow="-120" windowWidth="38640" windowHeight="21120" tabRatio="906" xr2:uid="{00000000-000D-0000-FFFF-FFFF00000000}"/>
  </bookViews>
  <sheets>
    <sheet name="Property List" sheetId="41" r:id="rId1"/>
  </sheets>
  <definedNames>
    <definedName name="_xlnm._FilterDatabase" localSheetId="0" hidden="1">'Property List'!$A$8:$I$330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'Property List'!$A$1:$I$330</definedName>
    <definedName name="_xlnm.Print_Titles" localSheetId="0">'Property List'!$1:$7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0" i="41" l="1"/>
  <c r="H328" i="41" s="1"/>
  <c r="I214" i="41"/>
  <c r="I215" i="41"/>
  <c r="H329" i="41" l="1"/>
  <c r="H93" i="41"/>
  <c r="H244" i="41" l="1"/>
  <c r="H73" i="41"/>
  <c r="H114" i="41"/>
  <c r="H323" i="41"/>
  <c r="H12" i="41"/>
  <c r="H266" i="41"/>
  <c r="H205" i="41"/>
  <c r="H142" i="41"/>
  <c r="H79" i="41"/>
  <c r="H16" i="41"/>
  <c r="H256" i="41"/>
  <c r="H277" i="41"/>
  <c r="H302" i="41"/>
  <c r="H22" i="41"/>
  <c r="H70" i="41"/>
  <c r="H289" i="41"/>
  <c r="H99" i="41"/>
  <c r="H293" i="41"/>
  <c r="H168" i="41"/>
  <c r="H104" i="41"/>
  <c r="H74" i="41"/>
  <c r="H308" i="41"/>
  <c r="H247" i="41"/>
  <c r="H186" i="41"/>
  <c r="H28" i="41"/>
  <c r="H282" i="41"/>
  <c r="H219" i="41"/>
  <c r="H158" i="41"/>
  <c r="H95" i="41"/>
  <c r="H32" i="41"/>
  <c r="H276" i="41"/>
  <c r="H297" i="41"/>
  <c r="H322" i="41"/>
  <c r="H43" i="41"/>
  <c r="H91" i="41"/>
  <c r="H318" i="41"/>
  <c r="H129" i="41"/>
  <c r="H327" i="41"/>
  <c r="H208" i="41"/>
  <c r="H144" i="41"/>
  <c r="H105" i="41"/>
  <c r="H38" i="41"/>
  <c r="H281" i="41"/>
  <c r="H224" i="41"/>
  <c r="H44" i="41"/>
  <c r="H298" i="41"/>
  <c r="H235" i="41"/>
  <c r="H174" i="41"/>
  <c r="H111" i="41"/>
  <c r="H48" i="41"/>
  <c r="H296" i="41"/>
  <c r="H321" i="41"/>
  <c r="H21" i="41"/>
  <c r="H69" i="41"/>
  <c r="H115" i="41"/>
  <c r="H24" i="41"/>
  <c r="H165" i="41"/>
  <c r="H27" i="41"/>
  <c r="H241" i="41"/>
  <c r="H180" i="41"/>
  <c r="H145" i="41"/>
  <c r="H81" i="41"/>
  <c r="H310" i="41"/>
  <c r="H249" i="41"/>
  <c r="H60" i="41"/>
  <c r="H314" i="41"/>
  <c r="H251" i="41"/>
  <c r="H190" i="41"/>
  <c r="H127" i="41"/>
  <c r="H64" i="41"/>
  <c r="H320" i="41"/>
  <c r="H20" i="41"/>
  <c r="H42" i="41"/>
  <c r="H90" i="41"/>
  <c r="H135" i="41"/>
  <c r="H17" i="41"/>
  <c r="H201" i="41"/>
  <c r="H59" i="41"/>
  <c r="H270" i="41"/>
  <c r="H210" i="41"/>
  <c r="H181" i="41"/>
  <c r="H117" i="41"/>
  <c r="H51" i="41"/>
  <c r="H287" i="41"/>
  <c r="H76" i="41"/>
  <c r="H13" i="41"/>
  <c r="H267" i="41"/>
  <c r="H206" i="41"/>
  <c r="H143" i="41"/>
  <c r="H140" i="41"/>
  <c r="H77" i="41"/>
  <c r="H14" i="41"/>
  <c r="H268" i="41"/>
  <c r="H207" i="41"/>
  <c r="H65" i="41"/>
  <c r="H107" i="41"/>
  <c r="H132" i="41"/>
  <c r="H153" i="41"/>
  <c r="H198" i="41"/>
  <c r="H11" i="41"/>
  <c r="H193" i="41"/>
  <c r="H26" i="41"/>
  <c r="H231" i="41"/>
  <c r="H139" i="41"/>
  <c r="H187" i="41"/>
  <c r="H37" i="41"/>
  <c r="H275" i="41"/>
  <c r="H223" i="41"/>
  <c r="H225" i="41"/>
  <c r="H92" i="41"/>
  <c r="H141" i="41"/>
  <c r="H252" i="41"/>
  <c r="H301" i="41"/>
  <c r="H87" i="41"/>
  <c r="H238" i="41"/>
  <c r="H154" i="41"/>
  <c r="H162" i="41"/>
  <c r="H263" i="41"/>
  <c r="H9" i="41"/>
  <c r="H243" i="41"/>
  <c r="H116" i="41"/>
  <c r="H222" i="41"/>
  <c r="H288" i="41"/>
  <c r="H108" i="41"/>
  <c r="H157" i="41"/>
  <c r="H284" i="41"/>
  <c r="H317" i="41"/>
  <c r="H131" i="41"/>
  <c r="H258" i="41"/>
  <c r="H178" i="41"/>
  <c r="H192" i="41"/>
  <c r="H292" i="41"/>
  <c r="H33" i="41"/>
  <c r="H272" i="41"/>
  <c r="H146" i="41"/>
  <c r="H83" i="41"/>
  <c r="H313" i="41"/>
  <c r="H124" i="41"/>
  <c r="H173" i="41"/>
  <c r="H300" i="41"/>
  <c r="H80" i="41"/>
  <c r="H151" i="41"/>
  <c r="H278" i="41"/>
  <c r="H240" i="41"/>
  <c r="H226" i="41"/>
  <c r="H326" i="41"/>
  <c r="H71" i="41"/>
  <c r="H306" i="41"/>
  <c r="H182" i="41"/>
  <c r="H119" i="41"/>
  <c r="H56" i="41"/>
  <c r="H156" i="41"/>
  <c r="H189" i="41"/>
  <c r="H316" i="41"/>
  <c r="H10" i="41"/>
  <c r="H171" i="41"/>
  <c r="H68" i="41"/>
  <c r="H260" i="41"/>
  <c r="H255" i="41"/>
  <c r="H58" i="41"/>
  <c r="H102" i="41"/>
  <c r="H121" i="41"/>
  <c r="H212" i="41"/>
  <c r="H149" i="41"/>
  <c r="H164" i="41"/>
  <c r="H172" i="41"/>
  <c r="H283" i="41"/>
  <c r="H15" i="41"/>
  <c r="H18" i="41"/>
  <c r="H195" i="41"/>
  <c r="H89" i="41"/>
  <c r="H280" i="41"/>
  <c r="H55" i="41"/>
  <c r="H100" i="41"/>
  <c r="H138" i="41"/>
  <c r="H254" i="41"/>
  <c r="H245" i="41"/>
  <c r="H185" i="41"/>
  <c r="H262" i="41"/>
  <c r="H188" i="41"/>
  <c r="H299" i="41"/>
  <c r="H31" i="41"/>
  <c r="H39" i="41"/>
  <c r="H215" i="41"/>
  <c r="H113" i="41"/>
  <c r="H304" i="41"/>
  <c r="H97" i="41"/>
  <c r="H136" i="41"/>
  <c r="H295" i="41"/>
  <c r="H128" i="41"/>
  <c r="H274" i="41"/>
  <c r="H248" i="41"/>
  <c r="H214" i="41"/>
  <c r="H204" i="41"/>
  <c r="H315" i="41"/>
  <c r="H47" i="41"/>
  <c r="H86" i="41"/>
  <c r="H233" i="41"/>
  <c r="H133" i="41"/>
  <c r="H324" i="41"/>
  <c r="H123" i="41"/>
  <c r="H166" i="41"/>
  <c r="H34" i="41"/>
  <c r="H200" i="41"/>
  <c r="H147" i="41"/>
  <c r="H286" i="41"/>
  <c r="H218" i="41"/>
  <c r="H30" i="41"/>
  <c r="H63" i="41"/>
  <c r="H106" i="41"/>
  <c r="H257" i="41"/>
  <c r="H177" i="41"/>
  <c r="H23" i="41"/>
  <c r="H163" i="41"/>
  <c r="H202" i="41"/>
  <c r="H72" i="41"/>
  <c r="H228" i="41"/>
  <c r="H183" i="41"/>
  <c r="H311" i="41"/>
  <c r="H234" i="41"/>
  <c r="H46" i="41"/>
  <c r="H159" i="41"/>
  <c r="H130" i="41"/>
  <c r="H41" i="41"/>
  <c r="H197" i="41"/>
  <c r="H49" i="41"/>
  <c r="H227" i="41"/>
  <c r="H230" i="41"/>
  <c r="H103" i="41"/>
  <c r="H291" i="41"/>
  <c r="H213" i="41"/>
  <c r="H52" i="41"/>
  <c r="H250" i="41"/>
  <c r="H62" i="41"/>
  <c r="H175" i="41"/>
  <c r="H150" i="41"/>
  <c r="H67" i="41"/>
  <c r="H239" i="41"/>
  <c r="H155" i="41"/>
  <c r="H261" i="41"/>
  <c r="H264" i="41"/>
  <c r="H169" i="41"/>
  <c r="H325" i="41"/>
  <c r="H246" i="41"/>
  <c r="H84" i="41"/>
  <c r="H29" i="41"/>
  <c r="H78" i="41"/>
  <c r="H191" i="41"/>
  <c r="H170" i="41"/>
  <c r="H88" i="41"/>
  <c r="H259" i="41"/>
  <c r="H179" i="41"/>
  <c r="H290" i="41"/>
  <c r="H101" i="41"/>
  <c r="H209" i="41"/>
  <c r="H36" i="41"/>
  <c r="H309" i="41"/>
  <c r="H120" i="41"/>
  <c r="H45" i="41"/>
  <c r="H94" i="41"/>
  <c r="H221" i="41"/>
  <c r="H194" i="41"/>
  <c r="H112" i="41"/>
  <c r="H279" i="41"/>
  <c r="H199" i="41"/>
  <c r="H319" i="41"/>
  <c r="H137" i="41"/>
  <c r="H242" i="41"/>
  <c r="H211" i="41"/>
  <c r="H50" i="41"/>
  <c r="H160" i="41"/>
  <c r="H61" i="41"/>
  <c r="H110" i="41"/>
  <c r="H237" i="41"/>
  <c r="H232" i="41"/>
  <c r="H152" i="41"/>
  <c r="H303" i="41"/>
  <c r="H217" i="41"/>
  <c r="H98" i="41"/>
  <c r="H35" i="41"/>
  <c r="H216" i="41"/>
  <c r="H305" i="41"/>
  <c r="H196" i="41"/>
  <c r="H271" i="41"/>
  <c r="H176" i="41"/>
  <c r="H161" i="41"/>
  <c r="H294" i="41"/>
  <c r="H66" i="41"/>
  <c r="H85" i="41"/>
  <c r="H265" i="41"/>
  <c r="H40" i="41"/>
  <c r="H53" i="41"/>
  <c r="H203" i="41"/>
  <c r="H19" i="41"/>
  <c r="H312" i="41"/>
  <c r="H167" i="41"/>
  <c r="H285" i="41"/>
  <c r="H184" i="41"/>
  <c r="H229" i="41"/>
  <c r="H269" i="41"/>
  <c r="H148" i="41"/>
  <c r="H57" i="41"/>
  <c r="H253" i="41"/>
  <c r="H118" i="41"/>
  <c r="H25" i="41"/>
  <c r="H236" i="41"/>
  <c r="H82" i="41"/>
  <c r="H122" i="41"/>
  <c r="H220" i="41"/>
  <c r="H75" i="41"/>
  <c r="H96" i="41"/>
  <c r="H126" i="41"/>
  <c r="H307" i="41"/>
  <c r="H54" i="41"/>
  <c r="H125" i="41"/>
  <c r="H273" i="41"/>
  <c r="H134" i="41"/>
  <c r="H109" i="41"/>
  <c r="H330" i="41" l="1"/>
</calcChain>
</file>

<file path=xl/sharedStrings.xml><?xml version="1.0" encoding="utf-8"?>
<sst xmlns="http://schemas.openxmlformats.org/spreadsheetml/2006/main" count="1334" uniqueCount="443">
  <si>
    <t>25 Bay Mills Boulevard</t>
  </si>
  <si>
    <t>56-88 Cassandra Boulevard</t>
  </si>
  <si>
    <t>500 Murray Ross Parkway</t>
  </si>
  <si>
    <t>33 Eastmount Avenue</t>
  </si>
  <si>
    <t>ON</t>
  </si>
  <si>
    <t>SK</t>
  </si>
  <si>
    <t>QC</t>
  </si>
  <si>
    <t>AB</t>
  </si>
  <si>
    <t>BC</t>
  </si>
  <si>
    <t xml:space="preserve">Halifax </t>
  </si>
  <si>
    <t>NS</t>
  </si>
  <si>
    <t xml:space="preserve">1959-1999 Marine Drive S. E. </t>
  </si>
  <si>
    <t>511 Guelph Line</t>
  </si>
  <si>
    <t>1360-1422 Tyandaga Park Drive</t>
  </si>
  <si>
    <t>4067 Longmoor Drive</t>
  </si>
  <si>
    <t>640 Guelph Line</t>
  </si>
  <si>
    <t>4760 Cote-des-Neiges</t>
  </si>
  <si>
    <t>6707 Elbow Drive S. W.</t>
  </si>
  <si>
    <t>924 - 7th Avenue S. W.</t>
  </si>
  <si>
    <t>5200 Lakeshore Road</t>
  </si>
  <si>
    <t>City</t>
  </si>
  <si>
    <t>Province</t>
  </si>
  <si>
    <t>London</t>
  </si>
  <si>
    <t>Mississauga</t>
  </si>
  <si>
    <t>Toronto</t>
  </si>
  <si>
    <t>Brampton</t>
  </si>
  <si>
    <t>Burlington</t>
  </si>
  <si>
    <t>Calgary</t>
  </si>
  <si>
    <t>Coquitlam</t>
  </si>
  <si>
    <t>Etobicoke</t>
  </si>
  <si>
    <t>New Westminster</t>
  </si>
  <si>
    <t>Ottawa</t>
  </si>
  <si>
    <t>Pickering</t>
  </si>
  <si>
    <t>Regina</t>
  </si>
  <si>
    <t>Richmond</t>
  </si>
  <si>
    <t>Victoria</t>
  </si>
  <si>
    <t>Whitby</t>
  </si>
  <si>
    <t>Willowdale</t>
  </si>
  <si>
    <t>Edmonton</t>
  </si>
  <si>
    <t>Oakville</t>
  </si>
  <si>
    <t>Vancouver</t>
  </si>
  <si>
    <t>Waterloo</t>
  </si>
  <si>
    <t>CANADIAN APARTMENT PROPERTIES REAL ESTATE INVESTMENT TRUST</t>
  </si>
  <si>
    <t>155 &amp; 157 Gorge Road East</t>
  </si>
  <si>
    <t>215, 217, 219 &amp; 221 Gorge Road East</t>
  </si>
  <si>
    <t>243 Gorge Road East</t>
  </si>
  <si>
    <t>4501-37th Street N.W.</t>
  </si>
  <si>
    <t>329 Sherbrooke Street</t>
  </si>
  <si>
    <t>544 Sydney Avenue</t>
  </si>
  <si>
    <t>Dolphin Square</t>
  </si>
  <si>
    <t>355 St. Clair Avenue West</t>
  </si>
  <si>
    <t>625 Evans Avenue</t>
  </si>
  <si>
    <t>1333 South Park Street</t>
  </si>
  <si>
    <t>44 Stubbs Drive</t>
  </si>
  <si>
    <t>1030 South Park Street</t>
  </si>
  <si>
    <t>20, 40, 60 &amp; 80 Charlotte Lane</t>
  </si>
  <si>
    <t>2121 Rathburn Road East</t>
  </si>
  <si>
    <t>55 William Street East</t>
  </si>
  <si>
    <t>75, 85 &amp; 95 Fiddlers Green Road</t>
  </si>
  <si>
    <t>435 chemin Ste-Foy</t>
  </si>
  <si>
    <t>440 Pere-Marquette</t>
  </si>
  <si>
    <t>736 Pere-Marquette</t>
  </si>
  <si>
    <t>2074 Robie Street</t>
  </si>
  <si>
    <t>141 Davisville Avenue</t>
  </si>
  <si>
    <t>1055 Bloor Street East</t>
  </si>
  <si>
    <t>505 Locust Street</t>
  </si>
  <si>
    <t>321 Lanthier Avenue</t>
  </si>
  <si>
    <t>9100 Bonaventure Drive S. E.</t>
  </si>
  <si>
    <t>8510-111th Street</t>
  </si>
  <si>
    <t>100 Wellesley Street East</t>
  </si>
  <si>
    <t>1021 Howay Street</t>
  </si>
  <si>
    <t>990 Broughton Street</t>
  </si>
  <si>
    <t>Domaine Lebourgneuf</t>
  </si>
  <si>
    <t>Domaine Laudance</t>
  </si>
  <si>
    <t>Faubourg de la Pointe</t>
  </si>
  <si>
    <t>of Total</t>
  </si>
  <si>
    <t>Date</t>
  </si>
  <si>
    <t>Acquired</t>
  </si>
  <si>
    <t>Total Suites</t>
  </si>
  <si>
    <t>Percent</t>
  </si>
  <si>
    <t>186 Kingsview Blvd., 10-41 Blackfriar Av. and 15, 25 &amp; 55 Bridesburg Drive</t>
  </si>
  <si>
    <t>190-200 Kingsview Blvd., 15-25 BlackfriarAv. &amp; 65-75 Bridesburg Drive</t>
  </si>
  <si>
    <t>RESIDENTIAL SUITES</t>
  </si>
  <si>
    <t>Total Residential Suites</t>
  </si>
  <si>
    <t>Interest</t>
  </si>
  <si>
    <t>Effective</t>
  </si>
  <si>
    <t>Type</t>
  </si>
  <si>
    <t>Ownership</t>
  </si>
  <si>
    <t>Year built</t>
  </si>
  <si>
    <t>Operating lease</t>
  </si>
  <si>
    <t>1976-77</t>
  </si>
  <si>
    <t>1964-67</t>
  </si>
  <si>
    <t>1980-81</t>
  </si>
  <si>
    <t>1967/68/74</t>
  </si>
  <si>
    <t>1964-65</t>
  </si>
  <si>
    <t>1978-79</t>
  </si>
  <si>
    <t>1992-95</t>
  </si>
  <si>
    <t>1954-55</t>
  </si>
  <si>
    <t>1989-94</t>
  </si>
  <si>
    <t>1992-98</t>
  </si>
  <si>
    <t>2000-01</t>
  </si>
  <si>
    <t>370 McCowan Road</t>
  </si>
  <si>
    <t>1050 Markham Road</t>
  </si>
  <si>
    <t>567 Scarborough Golf Club Road</t>
  </si>
  <si>
    <t>11-111, 115-159 &amp; 76-128 Balmoral Drive</t>
  </si>
  <si>
    <t>4902 Queen Street</t>
  </si>
  <si>
    <t>800-806 Clark Boulevard</t>
  </si>
  <si>
    <t>18 Panorama Court</t>
  </si>
  <si>
    <t>3455 Havenwood Drive</t>
  </si>
  <si>
    <t>1560 Bloor Street East</t>
  </si>
  <si>
    <t>1865 &amp; 1875 Glenanna Road, 1800 &amp; 1850 Valley Farm Road and 1480 Pickering Parkway</t>
  </si>
  <si>
    <t>450 &amp; 455 rue Racine</t>
  </si>
  <si>
    <t>2415 &amp; 2425 chemin Ste-Foy and 2416 &amp; 2426 chemin Quatre Bourgeois</t>
  </si>
  <si>
    <t>724 &amp; 744 Fanshawe Park Road East</t>
  </si>
  <si>
    <t>236 Dixon Road</t>
  </si>
  <si>
    <t>Land Leasehold</t>
  </si>
  <si>
    <t>3420 and 3425 Morning Star Drive</t>
  </si>
  <si>
    <t>10 and 30 Tuxedo Court</t>
  </si>
  <si>
    <t>4000 and 4010 Lawrence Ave East</t>
  </si>
  <si>
    <t>135, 139, 143 &amp; 147 8th Street and 148 &amp; 170 Islington Avenue</t>
  </si>
  <si>
    <t>10851-10991 Mortfield Road</t>
  </si>
  <si>
    <t>5 King's Cross Road and 3 &amp; 11 Knightsbridge Road</t>
  </si>
  <si>
    <t>1425 Bodmin Road, 2360 Bonner Road and 2333 &amp; 2345 Truscott Road</t>
  </si>
  <si>
    <t>1757 &amp; 1759 Victoria Park Avenue</t>
  </si>
  <si>
    <t>7 &amp; 9 Roanoke Road</t>
  </si>
  <si>
    <t>2928 &amp; 2932 Yonge Street &amp; 1 Cheritan Avenue</t>
  </si>
  <si>
    <t>11 Dervock Crescent  and 75 Talara Crescent</t>
  </si>
  <si>
    <t>100, 101, 200 &amp; 201 White Oaks Court</t>
  </si>
  <si>
    <t>10250 &amp; 10300 Bois de Boulogne</t>
  </si>
  <si>
    <t>1297 Marlborough Court and 1360 White Oaks Boulevard</t>
  </si>
  <si>
    <t>1 &amp; 23 Oriole Road</t>
  </si>
  <si>
    <t>1004 Lawrence Avenue East</t>
  </si>
  <si>
    <t>30 Livonia Place</t>
  </si>
  <si>
    <t>2076 Sherobee Road</t>
  </si>
  <si>
    <t>33 Davisville Avenue</t>
  </si>
  <si>
    <t>111 Davisville Avenue</t>
  </si>
  <si>
    <t>411 Duplex Avenue</t>
  </si>
  <si>
    <t>33 Orchardview Boulevard</t>
  </si>
  <si>
    <t>20 Shallmar Boulevard</t>
  </si>
  <si>
    <t>Fee Simple - Residential</t>
  </si>
  <si>
    <t>827 Selkirk Avenue</t>
  </si>
  <si>
    <t>1110 Queens Avenue</t>
  </si>
  <si>
    <t>1140 Hillside Avenue</t>
  </si>
  <si>
    <t>200 Gorge Road West</t>
  </si>
  <si>
    <t>625 Constance Avenue</t>
  </si>
  <si>
    <t>3501 Savannah Avenue</t>
  </si>
  <si>
    <t>70-76 Dallas Road</t>
  </si>
  <si>
    <t>535 Niagara Street</t>
  </si>
  <si>
    <t>90-98 Churchill Street</t>
  </si>
  <si>
    <t>6 John Street</t>
  </si>
  <si>
    <t xml:space="preserve">77 Huntley Street </t>
  </si>
  <si>
    <t xml:space="preserve">250 Grand Allee Ouest </t>
  </si>
  <si>
    <t>2100 Sherobee Road</t>
  </si>
  <si>
    <t>Property List</t>
  </si>
  <si>
    <t>1114 &amp; 1132 Howie Avenue</t>
  </si>
  <si>
    <t>10 and 15 San Romanoway</t>
  </si>
  <si>
    <t>and Sites</t>
  </si>
  <si>
    <t>1039 View Street</t>
  </si>
  <si>
    <t>1, 3 &amp; 5 place de la Belle-Rive</t>
  </si>
  <si>
    <t>Montréal</t>
  </si>
  <si>
    <t>Québec City</t>
  </si>
  <si>
    <t>1965/1967</t>
  </si>
  <si>
    <t>3333 rue Jean-Talon ouest</t>
  </si>
  <si>
    <t xml:space="preserve">430 11th Avenue </t>
  </si>
  <si>
    <t xml:space="preserve">315 Agnes Street </t>
  </si>
  <si>
    <t xml:space="preserve">1116 Hamilton Street </t>
  </si>
  <si>
    <t>2418 Glenwood School Drive</t>
  </si>
  <si>
    <t xml:space="preserve">1216 York Mills Road </t>
  </si>
  <si>
    <t xml:space="preserve">46 to 75 Goodview Road </t>
  </si>
  <si>
    <t xml:space="preserve">810 St. Andrews Street </t>
  </si>
  <si>
    <t xml:space="preserve">11671-11675 7th Avenue </t>
  </si>
  <si>
    <t>Kitchener</t>
  </si>
  <si>
    <t>Sarnia</t>
  </si>
  <si>
    <t>2265 Victoria Park</t>
  </si>
  <si>
    <t>265 Lawrence Avenue</t>
  </si>
  <si>
    <t>270 Sheldon Avenue</t>
  </si>
  <si>
    <t>2283 Eglinton Avenue</t>
  </si>
  <si>
    <t>2020 Sheppard Avenue W</t>
  </si>
  <si>
    <t>1970-1972</t>
  </si>
  <si>
    <t>1970, 1981</t>
  </si>
  <si>
    <t>5 &amp; 15 Tangreen Court</t>
  </si>
  <si>
    <t>200 &amp; 400 Sandringham Cres</t>
  </si>
  <si>
    <t>450 Sandringham Cres and 501 Wilkins Street</t>
  </si>
  <si>
    <t>1245 &amp; 1275 Chemin Sainte-Foy</t>
  </si>
  <si>
    <t>830 &amp; 840 Avenue Ernest-Gagnon</t>
  </si>
  <si>
    <t>5 &amp; 875 Le Samuel Holland</t>
  </si>
  <si>
    <t>912 6th Avenue SW</t>
  </si>
  <si>
    <t>5300 Rundlehorn Drive NE</t>
  </si>
  <si>
    <t>5111 &amp; 5199 &amp; 5333 rue Sherbrooke est</t>
  </si>
  <si>
    <t>1974-75</t>
  </si>
  <si>
    <t>2521-2543 Lake Shore Blvd. West &amp; 5-9 Douglas Blvd</t>
  </si>
  <si>
    <t>1910-25/1952</t>
  </si>
  <si>
    <t>915-13th Street SW</t>
  </si>
  <si>
    <t>342-15th Avenue SW</t>
  </si>
  <si>
    <t>1304-11th Street SW</t>
  </si>
  <si>
    <t>425 Simcoe Street</t>
  </si>
  <si>
    <t>3244 Quadra Street</t>
  </si>
  <si>
    <t>830 Craigflower Road</t>
  </si>
  <si>
    <t>443 Superior Street</t>
  </si>
  <si>
    <t>788-790 Dominion Road</t>
  </si>
  <si>
    <t>Charlottetown</t>
  </si>
  <si>
    <t>PEI</t>
  </si>
  <si>
    <t>2 and 46 River Ridge Drive</t>
  </si>
  <si>
    <t>2004, 2010</t>
  </si>
  <si>
    <t>4730-4760 Pasqua Street</t>
  </si>
  <si>
    <t>9999 111th Street NW</t>
  </si>
  <si>
    <t>600 1 Street NE</t>
  </si>
  <si>
    <t>1440-1460 Tyandaga Park Drive</t>
  </si>
  <si>
    <t>3055 Glencrest Road</t>
  </si>
  <si>
    <t>Langley</t>
  </si>
  <si>
    <t>8026 207th Street</t>
  </si>
  <si>
    <t>308 Forbes Ave., North Vancouver</t>
  </si>
  <si>
    <t>3836 Carrigan Crt., Burnaby</t>
  </si>
  <si>
    <t>Port Moody</t>
  </si>
  <si>
    <t>Burnaby</t>
  </si>
  <si>
    <t>Surrey</t>
  </si>
  <si>
    <t>2010 St. Johns St.</t>
  </si>
  <si>
    <t>751 Clarke Road</t>
  </si>
  <si>
    <t xml:space="preserve">7425 – 18th Ave. </t>
  </si>
  <si>
    <t>7465 – 13th Ave.</t>
  </si>
  <si>
    <t>435 Ash Street</t>
  </si>
  <si>
    <t>1303 Eighth Ave.</t>
  </si>
  <si>
    <t>529 Tenth Street</t>
  </si>
  <si>
    <t>333 Tenth Street</t>
  </si>
  <si>
    <t>515 Ninth Street</t>
  </si>
  <si>
    <t>520 Tenth Street</t>
  </si>
  <si>
    <t>908 Sixth Ave.</t>
  </si>
  <si>
    <t>910 St. Andrews St.</t>
  </si>
  <si>
    <t>1021 Fourth Ave.</t>
  </si>
  <si>
    <t>150th Street</t>
  </si>
  <si>
    <t>5411 – 208th Street</t>
  </si>
  <si>
    <t>5332 – 207th Street</t>
  </si>
  <si>
    <t>65 Sherbrooke Street E</t>
  </si>
  <si>
    <t>135 Sherbrooke Street E</t>
  </si>
  <si>
    <t>1350 Du Fort Street</t>
  </si>
  <si>
    <t>150 St-Norbert Street</t>
  </si>
  <si>
    <t>2250 Guy Street</t>
  </si>
  <si>
    <t>2500 and 2525 Cavendish Boulevard</t>
  </si>
  <si>
    <t>315 René-Lévesque Boulevard</t>
  </si>
  <si>
    <t>3440 Durocher Street</t>
  </si>
  <si>
    <t>3580 Lorne Avenue</t>
  </si>
  <si>
    <t>6465 Sherbrooke Street E</t>
  </si>
  <si>
    <t>2400, 2420, 2444, 2460, 2480, and 2500 Benny Crescent</t>
  </si>
  <si>
    <t>1975, 1990</t>
  </si>
  <si>
    <t>1957-1967</t>
  </si>
  <si>
    <t>1204 Yates</t>
  </si>
  <si>
    <t xml:space="preserve">955 Humboldt                   </t>
  </si>
  <si>
    <t>967 Collinson</t>
  </si>
  <si>
    <t>976 Humboldt</t>
  </si>
  <si>
    <t>1955-1960</t>
  </si>
  <si>
    <t>362, 366, 370, 374, 378, 388 Wonderland Road South and 170, 174, 180, 186 Berkshire Drive</t>
  </si>
  <si>
    <t>366 and 368 Oxford Street West</t>
  </si>
  <si>
    <t>181 and 183 Blackacres Blvd and Blackacres Townhouses</t>
  </si>
  <si>
    <t>848, 850, and 852 Kipps Lane</t>
  </si>
  <si>
    <t>1126 Royal York Road</t>
  </si>
  <si>
    <t>1123, 1127, and 1131 Royal York Road</t>
  </si>
  <si>
    <t>85 Henderson Ave</t>
  </si>
  <si>
    <t xml:space="preserve">Markham </t>
  </si>
  <si>
    <t>3515-3516 Havenwood Drive</t>
  </si>
  <si>
    <t>1855 Fort Street</t>
  </si>
  <si>
    <t>1589-1715 and 1600-175 Aspen Village Circle, 1721-1873 and 1680-1830 Aspenview Way</t>
  </si>
  <si>
    <t>1761-1815 Marquis Avenue, 1981-1999, 2000-2008, 2009-2038 and 2040-2154 Beaconwood Drive, and 2006-2020, 2042-2058, 2064-2102 Naskapi Drive</t>
  </si>
  <si>
    <t>540 and 548 Woodcliffe Private, 245 Hidden Valley Private, and 5875 Jeanne D’Arc Boulevard</t>
  </si>
  <si>
    <t>2-44, A-2 and A-44 Hathaway Drive, 6-40 Rutlege Street, 51-81 Crestway Drive, and 1-47 and 2-92 Grovehurst Drive</t>
  </si>
  <si>
    <t>1-45, 38-64 (even). 74-90 (even), 91-113 (odd), and 102-112 Timberline Private, 1-15 (odd), 20-30 (even), and 21-33 (odd) Skyview Private, 5-32 Alpenglow Private, and 210-236 (even) Cresthaven Drive</t>
  </si>
  <si>
    <t>2001/2002</t>
  </si>
  <si>
    <t>705 Freeport</t>
  </si>
  <si>
    <t>76 Place</t>
  </si>
  <si>
    <t>Bedford</t>
  </si>
  <si>
    <t>Netherlands</t>
  </si>
  <si>
    <t>Faustdreef 1-179</t>
  </si>
  <si>
    <t>Utrecht</t>
  </si>
  <si>
    <t>Faustdreef 221-489</t>
  </si>
  <si>
    <t>Rubicondreef 80-222</t>
  </si>
  <si>
    <r>
      <t>Tannha</t>
    </r>
    <r>
      <rPr>
        <sz val="10"/>
        <rFont val="Calibri"/>
        <family val="2"/>
      </rPr>
      <t>ü</t>
    </r>
    <r>
      <rPr>
        <sz val="10"/>
        <rFont val="Tw Cen MT"/>
        <family val="2"/>
      </rPr>
      <t>serdreef 2-416</t>
    </r>
  </si>
  <si>
    <t>801 Esquimalt Road</t>
  </si>
  <si>
    <t>Maple Ridge</t>
  </si>
  <si>
    <t>Oerverpad</t>
  </si>
  <si>
    <t>Amsterdam</t>
  </si>
  <si>
    <t>Auriollaan</t>
  </si>
  <si>
    <t xml:space="preserve">Utrecht </t>
  </si>
  <si>
    <t>Monnetlaan</t>
  </si>
  <si>
    <t>Poldermolenplein</t>
  </si>
  <si>
    <t>Gouda</t>
  </si>
  <si>
    <t xml:space="preserve">Oerverpad </t>
  </si>
  <si>
    <t>299 Pope Road</t>
  </si>
  <si>
    <t>Summerside</t>
  </si>
  <si>
    <t>Smithlaan 1-89</t>
  </si>
  <si>
    <t>Gulikstraat 210-308</t>
  </si>
  <si>
    <t>Veldzuring 95-133</t>
  </si>
  <si>
    <t xml:space="preserve">Venlo </t>
  </si>
  <si>
    <t>Sittard</t>
  </si>
  <si>
    <t>Thomas Jeffersonlaan 289-527</t>
  </si>
  <si>
    <t>Rijswijk</t>
  </si>
  <si>
    <t>Venray</t>
  </si>
  <si>
    <t>Kloosterhof 2-56</t>
  </si>
  <si>
    <t>5740 Boulevard Cavendish</t>
  </si>
  <si>
    <t>2309, 2319, 2327 &amp; 2334 Brunswick Street and 5214 Gerrish Street</t>
  </si>
  <si>
    <t>5363 201 Street (The Meridian)</t>
  </si>
  <si>
    <t>3618-3688 Sawmill Crescent (Fraser Flats)</t>
  </si>
  <si>
    <t>525 Tenth Street (The Somerset)</t>
  </si>
  <si>
    <t>410 Eighth St.</t>
  </si>
  <si>
    <t>Schiedam</t>
  </si>
  <si>
    <t>Roermond</t>
  </si>
  <si>
    <t>Havendijk</t>
  </si>
  <si>
    <t>Keizershof</t>
  </si>
  <si>
    <t>Rotterdam</t>
  </si>
  <si>
    <t>Alphen Aan Den Rijn</t>
  </si>
  <si>
    <t>Valkenburg Aan De Geul</t>
  </si>
  <si>
    <t>Brielle</t>
  </si>
  <si>
    <t>Valeriusplein</t>
  </si>
  <si>
    <t>Casimir</t>
  </si>
  <si>
    <t>Nassauflat</t>
  </si>
  <si>
    <t>Van Der Fuyckstraat</t>
  </si>
  <si>
    <t>Boisbriand</t>
  </si>
  <si>
    <t>De Kameleon</t>
  </si>
  <si>
    <t>Halifax</t>
  </si>
  <si>
    <t>Brossard</t>
  </si>
  <si>
    <t>2073 Brunswick Street</t>
  </si>
  <si>
    <t>2075 Brunswick Street</t>
  </si>
  <si>
    <t>2077 Brunswick Street</t>
  </si>
  <si>
    <t>79 Radcliffe Drive</t>
  </si>
  <si>
    <t>81 Radcliffe Drive</t>
  </si>
  <si>
    <t>80 Chipstone Close</t>
  </si>
  <si>
    <t>85 Chipstone Close</t>
  </si>
  <si>
    <t>90 Chipstone Close</t>
  </si>
  <si>
    <t>95 Chipstone Close</t>
  </si>
  <si>
    <t>8300 Du Saint-Laurent Boulevard</t>
  </si>
  <si>
    <t>1881 Brunswick Street</t>
  </si>
  <si>
    <t>1991 Brunswick Street</t>
  </si>
  <si>
    <t>2001 Brunswick Street</t>
  </si>
  <si>
    <t>1920 Brunswick Street</t>
  </si>
  <si>
    <t>5770 Spring Garden Road</t>
  </si>
  <si>
    <t>5885 Cunard Street</t>
  </si>
  <si>
    <t>451 Broad Street</t>
  </si>
  <si>
    <t>Chopinlaan</t>
  </si>
  <si>
    <t>Doorwerth</t>
  </si>
  <si>
    <t>1215-1273 Pontiac Crt</t>
  </si>
  <si>
    <t>1202 Pontiac Crt</t>
  </si>
  <si>
    <t>492 Springbank Drive</t>
  </si>
  <si>
    <t>101 Royal Avenue</t>
  </si>
  <si>
    <t>1017 11th Ave. SW</t>
  </si>
  <si>
    <t>1065 Rue des Francs-Bourgeois</t>
  </si>
  <si>
    <t>20 Mackenzie Drive</t>
  </si>
  <si>
    <t>759-769 Second Street</t>
  </si>
  <si>
    <t>750-780 Viscount Road</t>
  </si>
  <si>
    <t xml:space="preserve">727 Second Street </t>
  </si>
  <si>
    <t xml:space="preserve">160-190 Canterbury Court </t>
  </si>
  <si>
    <t xml:space="preserve">5393 201 St. </t>
  </si>
  <si>
    <t>20839 78B Ave.</t>
  </si>
  <si>
    <t>301 Nursery Hill</t>
  </si>
  <si>
    <t>24 Farringdon Way</t>
  </si>
  <si>
    <t>2480-2628 Hunter's Point Cres.</t>
  </si>
  <si>
    <t>12184 224th St</t>
  </si>
  <si>
    <t>The Mill</t>
  </si>
  <si>
    <t>660 Niagara Street</t>
  </si>
  <si>
    <t>Ams- Oostenburgermiddenstraat (De Horizon)</t>
  </si>
  <si>
    <t xml:space="preserve">Oshawa </t>
  </si>
  <si>
    <t>Côte Saint-Luc</t>
  </si>
  <si>
    <t>Kelowna</t>
  </si>
  <si>
    <t>3220 Quadra Street</t>
  </si>
  <si>
    <t>3234 Quadra Street</t>
  </si>
  <si>
    <t>710 Vancouver Street</t>
  </si>
  <si>
    <t>885 Dunsmuir Road</t>
  </si>
  <si>
    <t>1030 Cook Street</t>
  </si>
  <si>
    <t>140 Nonquon Road</t>
  </si>
  <si>
    <t>191 Nonquon Road</t>
  </si>
  <si>
    <t>1266 Pentland Street</t>
  </si>
  <si>
    <t>1221 Simcoe Street North</t>
  </si>
  <si>
    <t>4080,4100,4120,4140 Chemin de la Côte-Sainte-Catherine</t>
  </si>
  <si>
    <t>5460 Sunnybrooke Avenue</t>
  </si>
  <si>
    <t>914, 916, 924 Wonderland Road South</t>
  </si>
  <si>
    <t>740 Wonderland Road South</t>
  </si>
  <si>
    <t>435 Grey Street</t>
  </si>
  <si>
    <t>1,3 Frontenac Road</t>
  </si>
  <si>
    <t>2460-3623 Lakeview Pointe</t>
  </si>
  <si>
    <t>330 Spadina Road</t>
  </si>
  <si>
    <t>141 Augusta Street</t>
  </si>
  <si>
    <t>2591-2601 Bridle Path Drive</t>
  </si>
  <si>
    <t>1270 Pontiac Crt</t>
  </si>
  <si>
    <t>11711 - 105 Avenue NW</t>
  </si>
  <si>
    <t>Beauport</t>
  </si>
  <si>
    <t>RIJ - Generaal</t>
  </si>
  <si>
    <t>ALM - Fellinilaan</t>
  </si>
  <si>
    <t>Almere</t>
  </si>
  <si>
    <t>1320-1340 Boulevard des Chutes</t>
  </si>
  <si>
    <t>2012-2015</t>
  </si>
  <si>
    <t>RIJ - Generaal2</t>
  </si>
  <si>
    <t>1229 Richter Street</t>
  </si>
  <si>
    <t>370 des Seigneurs Street</t>
  </si>
  <si>
    <t>2130 Laforce Street</t>
  </si>
  <si>
    <t>6500 Decarie Blvd</t>
  </si>
  <si>
    <t>6801 Abraham de Sola St</t>
  </si>
  <si>
    <t>1555 Boul. Laval</t>
  </si>
  <si>
    <t>Laval</t>
  </si>
  <si>
    <t>1600 Des Cascades Street West</t>
  </si>
  <si>
    <t>Saint-Hyacinthe</t>
  </si>
  <si>
    <t>Arn - Groningensingel</t>
  </si>
  <si>
    <t>March 31, 2022</t>
  </si>
  <si>
    <t>Arnehm</t>
  </si>
  <si>
    <t>455 Superior St</t>
  </si>
  <si>
    <t>ROT - Grienderwaard</t>
  </si>
  <si>
    <t>96 Tapadero Avenue, Kanata &amp; 200 and 210 Livery St</t>
  </si>
  <si>
    <t>Stittsville</t>
  </si>
  <si>
    <t>2018-2021</t>
  </si>
  <si>
    <t>220-266 Livery St</t>
  </si>
  <si>
    <t>3980 Boulevard Saint-Elzéar O</t>
  </si>
  <si>
    <t>10611 – 116 St NW</t>
  </si>
  <si>
    <t>282 Silverstone Drive</t>
  </si>
  <si>
    <t>12 Deerford Road</t>
  </si>
  <si>
    <t>321 Chapin Cres.</t>
  </si>
  <si>
    <t>4 Sandbar Willoway</t>
  </si>
  <si>
    <t>800 Eagleson Rd</t>
  </si>
  <si>
    <t>Kanata</t>
  </si>
  <si>
    <t>Dartmouth</t>
  </si>
  <si>
    <t>7930-95 Avenue NW</t>
  </si>
  <si>
    <t>20449 Park Ave</t>
  </si>
  <si>
    <t>101 Ochterloney St</t>
  </si>
  <si>
    <t>5335 200a Ave</t>
  </si>
  <si>
    <t>687 Admirals Road</t>
  </si>
  <si>
    <t>Esquimalt</t>
  </si>
  <si>
    <t xml:space="preserve">545 &amp; 549 Fanshawe Park Road West </t>
  </si>
  <si>
    <t>2019, 2021</t>
  </si>
  <si>
    <t>1649 East Broadway</t>
  </si>
  <si>
    <t>1537 Brunswick Street</t>
  </si>
  <si>
    <t>9922 111 St NW</t>
  </si>
  <si>
    <t>June 14, 2024</t>
  </si>
  <si>
    <t>June 24, 2024</t>
  </si>
  <si>
    <t>North Vancouver</t>
  </si>
  <si>
    <t>525, 545 &amp; 555 Recolte Private</t>
  </si>
  <si>
    <t>518 Rochester Street</t>
  </si>
  <si>
    <t>1770 Pendrell</t>
  </si>
  <si>
    <t>2590 Lonsdale Avenue</t>
  </si>
  <si>
    <t>1255 Rue De Bullion</t>
  </si>
  <si>
    <t>1255 Saint-Dominique</t>
  </si>
  <si>
    <t>555 College Street</t>
  </si>
  <si>
    <t>5221 Dr. Alfred Waddell St</t>
  </si>
  <si>
    <t xml:space="preserve">4320 Slocan Street </t>
  </si>
  <si>
    <t>January 28,2025</t>
  </si>
  <si>
    <t>10142 124 St</t>
  </si>
  <si>
    <t>1050 René-Lévesque E</t>
  </si>
  <si>
    <t>1315 Broughton Street</t>
  </si>
  <si>
    <t>As at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</si>
</sst>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-yy"/>
    <numFmt numFmtId="167" formatCode="[$-1009]mmmm\ d\,\ yy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b/>
      <u/>
      <sz val="10"/>
      <name val="Tw Cen M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Tw Cen MT"/>
      <family val="2"/>
    </font>
    <font>
      <sz val="11"/>
      <color theme="1"/>
      <name val="Proxima Nova"/>
      <family val="3"/>
    </font>
    <font>
      <sz val="11"/>
      <color rgb="FF000000"/>
      <name val="Proxima Nova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4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10" fillId="23" borderId="7" applyNumberFormat="0" applyFont="0" applyAlignment="0" applyProtection="0"/>
    <xf numFmtId="0" fontId="23" fillId="20" borderId="8" applyNumberFormat="0" applyAlignment="0" applyProtection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8" fillId="0" borderId="0"/>
    <xf numFmtId="0" fontId="2" fillId="0" borderId="0"/>
    <xf numFmtId="0" fontId="1" fillId="0" borderId="0"/>
    <xf numFmtId="0" fontId="1" fillId="0" borderId="0"/>
  </cellStyleXfs>
  <cellXfs count="37">
    <xf numFmtId="0" fontId="0" fillId="0" borderId="0" xfId="0"/>
    <xf numFmtId="164" fontId="0" fillId="0" borderId="0" xfId="28" applyNumberFormat="1" applyFont="1" applyFill="1" applyBorder="1"/>
    <xf numFmtId="164" fontId="6" fillId="0" borderId="0" xfId="28" applyNumberFormat="1" applyFont="1" applyFill="1"/>
    <xf numFmtId="164" fontId="6" fillId="0" borderId="0" xfId="28" applyNumberFormat="1" applyFont="1" applyFill="1" applyAlignment="1">
      <alignment horizontal="right"/>
    </xf>
    <xf numFmtId="164" fontId="8" fillId="0" borderId="0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/>
    <xf numFmtId="165" fontId="8" fillId="0" borderId="10" xfId="40" applyNumberFormat="1" applyFont="1" applyFill="1" applyBorder="1"/>
    <xf numFmtId="164" fontId="8" fillId="0" borderId="10" xfId="28" applyNumberFormat="1" applyFont="1" applyFill="1" applyBorder="1" applyAlignment="1"/>
    <xf numFmtId="164" fontId="8" fillId="0" borderId="11" xfId="28" applyNumberFormat="1" applyFont="1" applyFill="1" applyBorder="1" applyAlignment="1">
      <alignment horizontal="center"/>
    </xf>
    <xf numFmtId="164" fontId="6" fillId="0" borderId="0" xfId="28" applyNumberFormat="1" applyFont="1" applyFill="1" applyBorder="1" applyAlignment="1">
      <alignment horizontal="right"/>
    </xf>
    <xf numFmtId="9" fontId="6" fillId="0" borderId="0" xfId="40" applyFont="1" applyFill="1" applyAlignment="1">
      <alignment horizontal="center"/>
    </xf>
    <xf numFmtId="164" fontId="6" fillId="0" borderId="0" xfId="28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6" fontId="7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6" fillId="0" borderId="11" xfId="0" applyFont="1" applyBorder="1"/>
    <xf numFmtId="0" fontId="8" fillId="0" borderId="11" xfId="0" applyFont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0" fontId="2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center"/>
    </xf>
    <xf numFmtId="165" fontId="6" fillId="0" borderId="0" xfId="0" applyNumberFormat="1" applyFont="1"/>
    <xf numFmtId="0" fontId="8" fillId="0" borderId="0" xfId="0" applyFont="1"/>
    <xf numFmtId="3" fontId="6" fillId="0" borderId="0" xfId="0" quotePrefix="1" applyNumberFormat="1" applyFont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164" fontId="6" fillId="0" borderId="0" xfId="0" applyNumberFormat="1" applyFont="1"/>
    <xf numFmtId="0" fontId="30" fillId="0" borderId="0" xfId="0" applyFont="1"/>
    <xf numFmtId="0" fontId="31" fillId="0" borderId="0" xfId="0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5" xr:uid="{00000000-0005-0000-0000-000026000000}"/>
    <cellStyle name="Normal 3" xfId="44" xr:uid="{00000000-0005-0000-0000-000027000000}"/>
    <cellStyle name="Normal 3 2" xfId="47" xr:uid="{CC61A826-2F6D-447D-A96D-526BFBF4E066}"/>
    <cellStyle name="Normal 4" xfId="46" xr:uid="{FD71159F-1F00-4EA0-AE2A-0C562B51BB3A}"/>
    <cellStyle name="Normal 4 2" xfId="48" xr:uid="{A4C4D8B0-0070-4C3F-93CE-4EFFFA81ED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2"/>
  <sheetViews>
    <sheetView tabSelected="1" zoomScale="81" zoomScaleNormal="11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5" sqref="I15"/>
    </sheetView>
  </sheetViews>
  <sheetFormatPr defaultColWidth="9.140625" defaultRowHeight="12.75" x14ac:dyDescent="0.2"/>
  <cols>
    <col min="1" max="1" width="74.85546875" style="13" customWidth="1"/>
    <col min="2" max="2" width="21" style="13" customWidth="1"/>
    <col min="3" max="3" width="10" style="13" customWidth="1"/>
    <col min="4" max="4" width="19.85546875" style="14" customWidth="1"/>
    <col min="5" max="5" width="9.85546875" style="13" customWidth="1"/>
    <col min="6" max="6" width="12.5703125" style="13" customWidth="1"/>
    <col min="7" max="7" width="22.140625" style="13" customWidth="1"/>
    <col min="8" max="8" width="9" style="13" bestFit="1" customWidth="1"/>
    <col min="9" max="9" width="11.5703125" style="2" bestFit="1" customWidth="1"/>
    <col min="10" max="10" width="33.7109375" style="13" bestFit="1" customWidth="1"/>
    <col min="11" max="11" width="24.85546875" style="13" bestFit="1" customWidth="1"/>
    <col min="12" max="16384" width="9.140625" style="13"/>
  </cols>
  <sheetData>
    <row r="1" spans="1:15" ht="14.25" x14ac:dyDescent="0.2">
      <c r="A1" s="12" t="s">
        <v>42</v>
      </c>
      <c r="L1" s="35"/>
      <c r="M1" s="35"/>
      <c r="N1" s="35"/>
      <c r="O1" s="35"/>
    </row>
    <row r="2" spans="1:15" ht="14.25" x14ac:dyDescent="0.2">
      <c r="A2" s="12" t="s">
        <v>153</v>
      </c>
      <c r="L2" s="35"/>
      <c r="M2" s="35"/>
      <c r="N2" s="35"/>
    </row>
    <row r="3" spans="1:15" ht="14.25" x14ac:dyDescent="0.2">
      <c r="A3" s="15" t="s">
        <v>442</v>
      </c>
      <c r="L3" s="35"/>
      <c r="M3" s="35"/>
      <c r="N3" s="35"/>
    </row>
    <row r="4" spans="1:15" ht="8.25" customHeight="1" x14ac:dyDescent="0.2">
      <c r="B4" s="14"/>
      <c r="C4" s="14"/>
      <c r="E4" s="14"/>
      <c r="F4" s="14"/>
      <c r="G4" s="16"/>
      <c r="H4" s="17"/>
      <c r="I4" s="4"/>
      <c r="L4" s="35"/>
      <c r="M4" s="35"/>
      <c r="N4" s="35"/>
    </row>
    <row r="5" spans="1:15" ht="14.25" collapsed="1" x14ac:dyDescent="0.2">
      <c r="B5" s="17"/>
      <c r="C5" s="17"/>
      <c r="D5" s="17" t="s">
        <v>84</v>
      </c>
      <c r="E5" s="17" t="s">
        <v>85</v>
      </c>
      <c r="F5" s="14"/>
      <c r="G5" s="18" t="s">
        <v>76</v>
      </c>
      <c r="H5" s="17" t="s">
        <v>79</v>
      </c>
      <c r="I5" s="4" t="s">
        <v>78</v>
      </c>
      <c r="L5" s="35"/>
      <c r="M5" s="35"/>
      <c r="N5" s="35"/>
    </row>
    <row r="6" spans="1:15" ht="14.25" x14ac:dyDescent="0.2">
      <c r="A6" s="19"/>
      <c r="B6" s="20" t="s">
        <v>20</v>
      </c>
      <c r="C6" s="20" t="s">
        <v>21</v>
      </c>
      <c r="D6" s="20" t="s">
        <v>86</v>
      </c>
      <c r="E6" s="20" t="s">
        <v>87</v>
      </c>
      <c r="F6" s="20" t="s">
        <v>88</v>
      </c>
      <c r="G6" s="21" t="s">
        <v>77</v>
      </c>
      <c r="H6" s="20" t="s">
        <v>75</v>
      </c>
      <c r="I6" s="8" t="s">
        <v>156</v>
      </c>
      <c r="J6" s="22"/>
      <c r="L6" s="36"/>
      <c r="M6" s="35"/>
      <c r="N6" s="35"/>
    </row>
    <row r="7" spans="1:15" ht="14.25" x14ac:dyDescent="0.2">
      <c r="A7" s="23" t="s">
        <v>82</v>
      </c>
      <c r="B7" s="24"/>
      <c r="C7" s="24"/>
      <c r="D7" s="24"/>
      <c r="E7" s="24"/>
      <c r="F7" s="24"/>
      <c r="G7" s="25"/>
      <c r="N7" s="35"/>
    </row>
    <row r="8" spans="1:15" x14ac:dyDescent="0.2">
      <c r="A8" s="23"/>
      <c r="B8" s="24"/>
      <c r="C8" s="24"/>
      <c r="D8" s="24"/>
      <c r="E8" s="24"/>
      <c r="F8" s="24"/>
      <c r="G8" s="25"/>
    </row>
    <row r="9" spans="1:15" x14ac:dyDescent="0.2">
      <c r="A9" s="13" t="s">
        <v>104</v>
      </c>
      <c r="B9" s="14" t="s">
        <v>25</v>
      </c>
      <c r="C9" s="14" t="s">
        <v>4</v>
      </c>
      <c r="D9" s="14" t="s">
        <v>139</v>
      </c>
      <c r="E9" s="26">
        <v>1</v>
      </c>
      <c r="F9" s="14" t="s">
        <v>91</v>
      </c>
      <c r="G9" s="27">
        <v>35571</v>
      </c>
      <c r="H9" s="28">
        <f t="shared" ref="H9:H72" si="0">I9/$I$330</f>
        <v>2.1524166737703519E-3</v>
      </c>
      <c r="I9" s="2">
        <v>101</v>
      </c>
      <c r="J9" s="34"/>
    </row>
    <row r="10" spans="1:15" x14ac:dyDescent="0.2">
      <c r="A10" s="13" t="s">
        <v>121</v>
      </c>
      <c r="B10" s="14" t="s">
        <v>25</v>
      </c>
      <c r="C10" s="14" t="s">
        <v>4</v>
      </c>
      <c r="D10" s="14" t="s">
        <v>139</v>
      </c>
      <c r="E10" s="26">
        <v>1</v>
      </c>
      <c r="F10" s="14" t="s">
        <v>90</v>
      </c>
      <c r="G10" s="27">
        <v>35571</v>
      </c>
      <c r="H10" s="28">
        <f t="shared" si="0"/>
        <v>1.4981672491688688E-2</v>
      </c>
      <c r="I10" s="2">
        <v>703</v>
      </c>
      <c r="J10" s="34"/>
    </row>
    <row r="11" spans="1:15" x14ac:dyDescent="0.2">
      <c r="A11" s="13" t="s">
        <v>117</v>
      </c>
      <c r="B11" s="14" t="s">
        <v>24</v>
      </c>
      <c r="C11" s="14" t="s">
        <v>4</v>
      </c>
      <c r="D11" s="14" t="s">
        <v>139</v>
      </c>
      <c r="E11" s="26">
        <v>1</v>
      </c>
      <c r="F11" s="14">
        <v>1968</v>
      </c>
      <c r="G11" s="27">
        <v>35571</v>
      </c>
      <c r="H11" s="28">
        <f t="shared" si="0"/>
        <v>9.0358878186002894E-3</v>
      </c>
      <c r="I11" s="2">
        <v>424</v>
      </c>
      <c r="J11" s="34"/>
    </row>
    <row r="12" spans="1:15" x14ac:dyDescent="0.2">
      <c r="A12" s="13" t="s">
        <v>102</v>
      </c>
      <c r="B12" s="14" t="s">
        <v>24</v>
      </c>
      <c r="C12" s="14" t="s">
        <v>4</v>
      </c>
      <c r="D12" s="14" t="s">
        <v>139</v>
      </c>
      <c r="E12" s="26">
        <v>1</v>
      </c>
      <c r="F12" s="14">
        <v>1967</v>
      </c>
      <c r="G12" s="27">
        <v>35571</v>
      </c>
      <c r="H12" s="28">
        <f t="shared" si="0"/>
        <v>6.2867615719035038E-3</v>
      </c>
      <c r="I12" s="2">
        <v>295</v>
      </c>
      <c r="J12" s="34"/>
    </row>
    <row r="13" spans="1:15" x14ac:dyDescent="0.2">
      <c r="A13" s="13" t="s">
        <v>101</v>
      </c>
      <c r="B13" s="14" t="s">
        <v>24</v>
      </c>
      <c r="C13" s="14" t="s">
        <v>4</v>
      </c>
      <c r="D13" s="14" t="s">
        <v>139</v>
      </c>
      <c r="E13" s="26">
        <v>1</v>
      </c>
      <c r="F13" s="14">
        <v>1965</v>
      </c>
      <c r="G13" s="27">
        <v>35571</v>
      </c>
      <c r="H13" s="28">
        <f t="shared" si="0"/>
        <v>4.4113886284204247E-3</v>
      </c>
      <c r="I13" s="2">
        <v>207</v>
      </c>
      <c r="J13" s="34"/>
    </row>
    <row r="14" spans="1:15" x14ac:dyDescent="0.2">
      <c r="A14" s="13" t="s">
        <v>118</v>
      </c>
      <c r="B14" s="14" t="s">
        <v>24</v>
      </c>
      <c r="C14" s="14" t="s">
        <v>4</v>
      </c>
      <c r="D14" s="14" t="s">
        <v>139</v>
      </c>
      <c r="E14" s="26">
        <v>1</v>
      </c>
      <c r="F14" s="14">
        <v>1967</v>
      </c>
      <c r="G14" s="27">
        <v>35571</v>
      </c>
      <c r="H14" s="28">
        <f t="shared" si="0"/>
        <v>7.7146023356917566E-3</v>
      </c>
      <c r="I14" s="2">
        <v>362</v>
      </c>
      <c r="J14" s="34"/>
    </row>
    <row r="15" spans="1:15" s="29" customFormat="1" x14ac:dyDescent="0.2">
      <c r="A15" s="13" t="s">
        <v>52</v>
      </c>
      <c r="B15" s="14" t="s">
        <v>9</v>
      </c>
      <c r="C15" s="14" t="s">
        <v>10</v>
      </c>
      <c r="D15" s="14" t="s">
        <v>139</v>
      </c>
      <c r="E15" s="26">
        <v>1</v>
      </c>
      <c r="F15" s="14">
        <v>1965</v>
      </c>
      <c r="G15" s="27">
        <v>35571</v>
      </c>
      <c r="H15" s="28">
        <f t="shared" si="0"/>
        <v>8.5244224703776312E-3</v>
      </c>
      <c r="I15" s="2">
        <v>400</v>
      </c>
      <c r="J15" s="34"/>
    </row>
    <row r="16" spans="1:15" s="29" customFormat="1" x14ac:dyDescent="0.2">
      <c r="A16" s="13" t="s">
        <v>50</v>
      </c>
      <c r="B16" s="14" t="s">
        <v>24</v>
      </c>
      <c r="C16" s="14" t="s">
        <v>4</v>
      </c>
      <c r="D16" s="14" t="s">
        <v>139</v>
      </c>
      <c r="E16" s="26">
        <v>1</v>
      </c>
      <c r="F16" s="14">
        <v>1969</v>
      </c>
      <c r="G16" s="27">
        <v>35571</v>
      </c>
      <c r="H16" s="28">
        <f t="shared" si="0"/>
        <v>3.5802574375586056E-3</v>
      </c>
      <c r="I16" s="2">
        <v>168</v>
      </c>
      <c r="J16" s="34"/>
    </row>
    <row r="17" spans="1:10" x14ac:dyDescent="0.2">
      <c r="A17" s="13" t="s">
        <v>54</v>
      </c>
      <c r="B17" s="14" t="s">
        <v>9</v>
      </c>
      <c r="C17" s="14" t="s">
        <v>10</v>
      </c>
      <c r="D17" s="14" t="s">
        <v>139</v>
      </c>
      <c r="E17" s="26">
        <v>1</v>
      </c>
      <c r="F17" s="14">
        <v>1972</v>
      </c>
      <c r="G17" s="27">
        <v>35779</v>
      </c>
      <c r="H17" s="28">
        <f t="shared" si="0"/>
        <v>5.3490751001619638E-3</v>
      </c>
      <c r="I17" s="2">
        <v>251</v>
      </c>
      <c r="J17" s="34"/>
    </row>
    <row r="18" spans="1:10" x14ac:dyDescent="0.2">
      <c r="A18" s="13" t="s">
        <v>53</v>
      </c>
      <c r="B18" s="14" t="s">
        <v>24</v>
      </c>
      <c r="C18" s="14" t="s">
        <v>4</v>
      </c>
      <c r="D18" s="14" t="s">
        <v>139</v>
      </c>
      <c r="E18" s="26">
        <v>1</v>
      </c>
      <c r="F18" s="14">
        <v>1970</v>
      </c>
      <c r="G18" s="27">
        <v>35804</v>
      </c>
      <c r="H18" s="28">
        <f t="shared" si="0"/>
        <v>1.7901287187793028E-3</v>
      </c>
      <c r="I18" s="2">
        <v>84</v>
      </c>
      <c r="J18" s="34"/>
    </row>
    <row r="19" spans="1:10" x14ac:dyDescent="0.2">
      <c r="A19" s="13" t="s">
        <v>119</v>
      </c>
      <c r="B19" s="14" t="s">
        <v>24</v>
      </c>
      <c r="C19" s="14" t="s">
        <v>4</v>
      </c>
      <c r="D19" s="14" t="s">
        <v>139</v>
      </c>
      <c r="E19" s="26">
        <v>1</v>
      </c>
      <c r="F19" s="14">
        <v>1950</v>
      </c>
      <c r="G19" s="27">
        <v>35886</v>
      </c>
      <c r="H19" s="28">
        <f t="shared" si="0"/>
        <v>5.9244736169124538E-3</v>
      </c>
      <c r="I19" s="2">
        <v>278</v>
      </c>
      <c r="J19" s="34"/>
    </row>
    <row r="20" spans="1:10" x14ac:dyDescent="0.2">
      <c r="A20" s="13" t="s">
        <v>105</v>
      </c>
      <c r="B20" s="14" t="s">
        <v>33</v>
      </c>
      <c r="C20" s="14" t="s">
        <v>5</v>
      </c>
      <c r="D20" s="14" t="s">
        <v>139</v>
      </c>
      <c r="E20" s="26">
        <v>1</v>
      </c>
      <c r="F20" s="14">
        <v>1977</v>
      </c>
      <c r="G20" s="27">
        <v>35962</v>
      </c>
      <c r="H20" s="28">
        <f t="shared" si="0"/>
        <v>2.3015940670019605E-3</v>
      </c>
      <c r="I20" s="2">
        <v>108</v>
      </c>
      <c r="J20" s="34"/>
    </row>
    <row r="21" spans="1:10" x14ac:dyDescent="0.2">
      <c r="A21" s="13" t="s">
        <v>116</v>
      </c>
      <c r="B21" s="14" t="s">
        <v>23</v>
      </c>
      <c r="C21" s="14" t="s">
        <v>4</v>
      </c>
      <c r="D21" s="14" t="s">
        <v>139</v>
      </c>
      <c r="E21" s="26">
        <v>1</v>
      </c>
      <c r="F21" s="14">
        <v>1972</v>
      </c>
      <c r="G21" s="27">
        <v>36158</v>
      </c>
      <c r="H21" s="28">
        <f t="shared" si="0"/>
        <v>5.2638308754581874E-3</v>
      </c>
      <c r="I21" s="2">
        <v>247</v>
      </c>
      <c r="J21" s="34"/>
    </row>
    <row r="22" spans="1:10" x14ac:dyDescent="0.2">
      <c r="A22" s="13" t="s">
        <v>123</v>
      </c>
      <c r="B22" s="14" t="s">
        <v>24</v>
      </c>
      <c r="C22" s="14" t="s">
        <v>4</v>
      </c>
      <c r="D22" s="14" t="s">
        <v>139</v>
      </c>
      <c r="E22" s="26">
        <v>1</v>
      </c>
      <c r="F22" s="14">
        <v>1963</v>
      </c>
      <c r="G22" s="27">
        <v>36158</v>
      </c>
      <c r="H22" s="28">
        <f t="shared" si="0"/>
        <v>4.3048333475407038E-3</v>
      </c>
      <c r="I22" s="2">
        <v>202</v>
      </c>
      <c r="J22" s="34"/>
    </row>
    <row r="23" spans="1:10" x14ac:dyDescent="0.2">
      <c r="A23" s="13" t="s">
        <v>106</v>
      </c>
      <c r="B23" s="14" t="s">
        <v>25</v>
      </c>
      <c r="C23" s="14" t="s">
        <v>4</v>
      </c>
      <c r="D23" s="14" t="s">
        <v>139</v>
      </c>
      <c r="E23" s="26">
        <v>1</v>
      </c>
      <c r="F23" s="14">
        <v>1973</v>
      </c>
      <c r="G23" s="27">
        <v>36283</v>
      </c>
      <c r="H23" s="28">
        <f t="shared" si="0"/>
        <v>3.8999232801977665E-3</v>
      </c>
      <c r="I23" s="2">
        <v>183</v>
      </c>
      <c r="J23" s="34"/>
    </row>
    <row r="24" spans="1:10" x14ac:dyDescent="0.2">
      <c r="A24" s="13" t="s">
        <v>129</v>
      </c>
      <c r="B24" s="14" t="s">
        <v>39</v>
      </c>
      <c r="C24" s="14" t="s">
        <v>4</v>
      </c>
      <c r="D24" s="14" t="s">
        <v>139</v>
      </c>
      <c r="E24" s="26">
        <v>1</v>
      </c>
      <c r="F24" s="14">
        <v>1975</v>
      </c>
      <c r="G24" s="27">
        <v>36372</v>
      </c>
      <c r="H24" s="28">
        <f t="shared" si="0"/>
        <v>5.6687409428011256E-3</v>
      </c>
      <c r="I24" s="2">
        <v>266</v>
      </c>
      <c r="J24" s="34"/>
    </row>
    <row r="25" spans="1:10" x14ac:dyDescent="0.2">
      <c r="A25" s="13" t="s">
        <v>148</v>
      </c>
      <c r="B25" s="14" t="s">
        <v>41</v>
      </c>
      <c r="C25" s="14" t="s">
        <v>4</v>
      </c>
      <c r="D25" s="14" t="s">
        <v>139</v>
      </c>
      <c r="E25" s="26">
        <v>1</v>
      </c>
      <c r="F25" s="14">
        <v>1974</v>
      </c>
      <c r="G25" s="27">
        <v>36494</v>
      </c>
      <c r="H25" s="28">
        <f t="shared" si="0"/>
        <v>1.2573523143807007E-3</v>
      </c>
      <c r="I25" s="2">
        <v>59</v>
      </c>
      <c r="J25" s="34"/>
    </row>
    <row r="26" spans="1:10" x14ac:dyDescent="0.2">
      <c r="A26" s="13" t="s">
        <v>55</v>
      </c>
      <c r="B26" s="14" t="s">
        <v>9</v>
      </c>
      <c r="C26" s="14" t="s">
        <v>10</v>
      </c>
      <c r="D26" s="14" t="s">
        <v>139</v>
      </c>
      <c r="E26" s="26">
        <v>1</v>
      </c>
      <c r="F26" s="14" t="s">
        <v>96</v>
      </c>
      <c r="G26" s="27">
        <v>36494</v>
      </c>
      <c r="H26" s="28">
        <f t="shared" si="0"/>
        <v>6.435938965135112E-3</v>
      </c>
      <c r="I26" s="2">
        <v>302</v>
      </c>
      <c r="J26" s="34"/>
    </row>
    <row r="27" spans="1:10" x14ac:dyDescent="0.2">
      <c r="A27" s="13" t="s">
        <v>56</v>
      </c>
      <c r="B27" s="14" t="s">
        <v>23</v>
      </c>
      <c r="C27" s="14" t="s">
        <v>4</v>
      </c>
      <c r="D27" s="14" t="s">
        <v>139</v>
      </c>
      <c r="E27" s="26">
        <v>1</v>
      </c>
      <c r="F27" s="14">
        <v>1980</v>
      </c>
      <c r="G27" s="27">
        <v>36571</v>
      </c>
      <c r="H27" s="28">
        <f t="shared" si="0"/>
        <v>2.9622368084562269E-3</v>
      </c>
      <c r="I27" s="2">
        <v>139</v>
      </c>
      <c r="J27" s="34"/>
    </row>
    <row r="28" spans="1:10" x14ac:dyDescent="0.2">
      <c r="A28" s="13" t="s">
        <v>107</v>
      </c>
      <c r="B28" s="14" t="s">
        <v>24</v>
      </c>
      <c r="C28" s="14" t="s">
        <v>4</v>
      </c>
      <c r="D28" s="14" t="s">
        <v>139</v>
      </c>
      <c r="E28" s="26">
        <v>1</v>
      </c>
      <c r="F28" s="14">
        <v>1973</v>
      </c>
      <c r="G28" s="27">
        <v>36868</v>
      </c>
      <c r="H28" s="28">
        <f t="shared" si="0"/>
        <v>4.347455459892592E-3</v>
      </c>
      <c r="I28" s="2">
        <v>204</v>
      </c>
      <c r="J28" s="34"/>
    </row>
    <row r="29" spans="1:10" x14ac:dyDescent="0.2">
      <c r="A29" s="13" t="s">
        <v>57</v>
      </c>
      <c r="B29" s="14" t="s">
        <v>41</v>
      </c>
      <c r="C29" s="14" t="s">
        <v>4</v>
      </c>
      <c r="D29" s="14" t="s">
        <v>139</v>
      </c>
      <c r="E29" s="26">
        <v>1</v>
      </c>
      <c r="F29" s="14">
        <v>2000</v>
      </c>
      <c r="G29" s="27">
        <v>36881</v>
      </c>
      <c r="H29" s="28">
        <f t="shared" si="0"/>
        <v>3.0261699769840592E-3</v>
      </c>
      <c r="I29" s="2">
        <v>142</v>
      </c>
      <c r="J29" s="34"/>
    </row>
    <row r="30" spans="1:10" x14ac:dyDescent="0.2">
      <c r="A30" s="13" t="s">
        <v>108</v>
      </c>
      <c r="B30" s="14" t="s">
        <v>23</v>
      </c>
      <c r="C30" s="14" t="s">
        <v>4</v>
      </c>
      <c r="D30" s="14" t="s">
        <v>139</v>
      </c>
      <c r="E30" s="26">
        <v>1</v>
      </c>
      <c r="F30" s="14">
        <v>1967</v>
      </c>
      <c r="G30" s="27">
        <v>36945</v>
      </c>
      <c r="H30" s="28">
        <f t="shared" si="0"/>
        <v>1.2360412582047566E-3</v>
      </c>
      <c r="I30" s="2">
        <v>58</v>
      </c>
      <c r="J30" s="34"/>
    </row>
    <row r="31" spans="1:10" x14ac:dyDescent="0.2">
      <c r="A31" s="13" t="s">
        <v>51</v>
      </c>
      <c r="B31" s="14" t="s">
        <v>24</v>
      </c>
      <c r="C31" s="14" t="s">
        <v>4</v>
      </c>
      <c r="D31" s="14" t="s">
        <v>139</v>
      </c>
      <c r="E31" s="26">
        <v>1</v>
      </c>
      <c r="F31" s="14">
        <v>1967</v>
      </c>
      <c r="G31" s="27">
        <v>37001</v>
      </c>
      <c r="H31" s="28">
        <f t="shared" si="0"/>
        <v>1.8114397749552469E-3</v>
      </c>
      <c r="I31" s="2">
        <v>85</v>
      </c>
      <c r="J31" s="34"/>
    </row>
    <row r="32" spans="1:10" x14ac:dyDescent="0.2">
      <c r="A32" s="13" t="s">
        <v>109</v>
      </c>
      <c r="B32" s="14" t="s">
        <v>23</v>
      </c>
      <c r="C32" s="14" t="s">
        <v>4</v>
      </c>
      <c r="D32" s="14" t="s">
        <v>139</v>
      </c>
      <c r="E32" s="26">
        <v>1</v>
      </c>
      <c r="F32" s="14">
        <v>1965</v>
      </c>
      <c r="G32" s="27">
        <v>37376</v>
      </c>
      <c r="H32" s="28">
        <f t="shared" si="0"/>
        <v>2.8130594152246187E-3</v>
      </c>
      <c r="I32" s="2">
        <v>132</v>
      </c>
      <c r="J32" s="34"/>
    </row>
    <row r="33" spans="1:10" x14ac:dyDescent="0.2">
      <c r="A33" s="13" t="s">
        <v>110</v>
      </c>
      <c r="B33" s="14" t="s">
        <v>32</v>
      </c>
      <c r="C33" s="14" t="s">
        <v>4</v>
      </c>
      <c r="D33" s="14" t="s">
        <v>139</v>
      </c>
      <c r="E33" s="26">
        <v>1</v>
      </c>
      <c r="F33" s="14">
        <v>1983</v>
      </c>
      <c r="G33" s="27">
        <v>37376</v>
      </c>
      <c r="H33" s="28">
        <f t="shared" si="0"/>
        <v>6.9474043133577702E-3</v>
      </c>
      <c r="I33" s="2">
        <v>326</v>
      </c>
      <c r="J33" s="34"/>
    </row>
    <row r="34" spans="1:10" x14ac:dyDescent="0.2">
      <c r="A34" s="13" t="s">
        <v>58</v>
      </c>
      <c r="B34" s="14" t="s">
        <v>22</v>
      </c>
      <c r="C34" s="14" t="s">
        <v>4</v>
      </c>
      <c r="D34" s="14" t="s">
        <v>139</v>
      </c>
      <c r="E34" s="26">
        <v>1</v>
      </c>
      <c r="F34" s="14">
        <v>1980</v>
      </c>
      <c r="G34" s="27">
        <v>37376</v>
      </c>
      <c r="H34" s="28">
        <f t="shared" si="0"/>
        <v>9.0785099309521784E-3</v>
      </c>
      <c r="I34" s="2">
        <v>426</v>
      </c>
      <c r="J34" s="34"/>
    </row>
    <row r="35" spans="1:10" x14ac:dyDescent="0.2">
      <c r="A35" s="13" t="s">
        <v>103</v>
      </c>
      <c r="B35" s="14" t="s">
        <v>24</v>
      </c>
      <c r="C35" s="14" t="s">
        <v>4</v>
      </c>
      <c r="D35" s="14" t="s">
        <v>139</v>
      </c>
      <c r="E35" s="26">
        <v>1</v>
      </c>
      <c r="F35" s="14">
        <v>1968</v>
      </c>
      <c r="G35" s="27">
        <v>37435</v>
      </c>
      <c r="H35" s="28">
        <f t="shared" si="0"/>
        <v>4.7736765834114738E-3</v>
      </c>
      <c r="I35" s="2">
        <v>224</v>
      </c>
      <c r="J35" s="34"/>
    </row>
    <row r="36" spans="1:10" x14ac:dyDescent="0.2">
      <c r="A36" s="13" t="s">
        <v>111</v>
      </c>
      <c r="B36" s="14" t="s">
        <v>159</v>
      </c>
      <c r="C36" s="14" t="s">
        <v>6</v>
      </c>
      <c r="D36" s="14" t="s">
        <v>139</v>
      </c>
      <c r="E36" s="26">
        <v>1</v>
      </c>
      <c r="F36" s="14">
        <v>1968</v>
      </c>
      <c r="G36" s="27">
        <v>37435</v>
      </c>
      <c r="H36" s="28">
        <f t="shared" si="0"/>
        <v>4.1343448981331511E-3</v>
      </c>
      <c r="I36" s="2">
        <v>194</v>
      </c>
      <c r="J36" s="34"/>
    </row>
    <row r="37" spans="1:10" x14ac:dyDescent="0.2">
      <c r="A37" s="13" t="s">
        <v>112</v>
      </c>
      <c r="B37" s="14" t="s">
        <v>160</v>
      </c>
      <c r="C37" s="14" t="s">
        <v>6</v>
      </c>
      <c r="D37" s="14" t="s">
        <v>139</v>
      </c>
      <c r="E37" s="26">
        <v>1</v>
      </c>
      <c r="F37" s="14">
        <v>1961</v>
      </c>
      <c r="G37" s="27">
        <v>37608</v>
      </c>
      <c r="H37" s="28">
        <f t="shared" si="0"/>
        <v>1.7901287187793028E-3</v>
      </c>
      <c r="I37" s="2">
        <v>84</v>
      </c>
      <c r="J37" s="34"/>
    </row>
    <row r="38" spans="1:10" x14ac:dyDescent="0.2">
      <c r="A38" s="13" t="s">
        <v>59</v>
      </c>
      <c r="B38" s="14" t="s">
        <v>160</v>
      </c>
      <c r="C38" s="14" t="s">
        <v>6</v>
      </c>
      <c r="D38" s="14" t="s">
        <v>139</v>
      </c>
      <c r="E38" s="26">
        <v>1</v>
      </c>
      <c r="F38" s="14">
        <v>1972</v>
      </c>
      <c r="G38" s="27">
        <v>37608</v>
      </c>
      <c r="H38" s="28">
        <f t="shared" si="0"/>
        <v>2.5786377972892337E-3</v>
      </c>
      <c r="I38" s="2">
        <v>121</v>
      </c>
      <c r="J38" s="34"/>
    </row>
    <row r="39" spans="1:10" x14ac:dyDescent="0.2">
      <c r="A39" s="13" t="s">
        <v>60</v>
      </c>
      <c r="B39" s="14" t="s">
        <v>160</v>
      </c>
      <c r="C39" s="14" t="s">
        <v>6</v>
      </c>
      <c r="D39" s="14" t="s">
        <v>139</v>
      </c>
      <c r="E39" s="26">
        <v>1</v>
      </c>
      <c r="F39" s="14">
        <v>1973</v>
      </c>
      <c r="G39" s="27">
        <v>37608</v>
      </c>
      <c r="H39" s="28">
        <f t="shared" si="0"/>
        <v>3.217969482567556E-3</v>
      </c>
      <c r="I39" s="2">
        <v>151</v>
      </c>
      <c r="J39" s="34"/>
    </row>
    <row r="40" spans="1:10" x14ac:dyDescent="0.2">
      <c r="A40" s="13" t="s">
        <v>61</v>
      </c>
      <c r="B40" s="14" t="s">
        <v>160</v>
      </c>
      <c r="C40" s="14" t="s">
        <v>6</v>
      </c>
      <c r="D40" s="14" t="s">
        <v>139</v>
      </c>
      <c r="E40" s="26">
        <v>1</v>
      </c>
      <c r="F40" s="14">
        <v>1971</v>
      </c>
      <c r="G40" s="27">
        <v>37608</v>
      </c>
      <c r="H40" s="28">
        <f t="shared" si="0"/>
        <v>9.3768647174153946E-4</v>
      </c>
      <c r="I40" s="2">
        <v>44</v>
      </c>
      <c r="J40" s="34"/>
    </row>
    <row r="41" spans="1:10" x14ac:dyDescent="0.2">
      <c r="A41" s="13" t="s">
        <v>62</v>
      </c>
      <c r="B41" s="14" t="s">
        <v>9</v>
      </c>
      <c r="C41" s="14" t="s">
        <v>10</v>
      </c>
      <c r="D41" s="14" t="s">
        <v>139</v>
      </c>
      <c r="E41" s="26">
        <v>1</v>
      </c>
      <c r="F41" s="14">
        <v>1975</v>
      </c>
      <c r="G41" s="27">
        <v>37862</v>
      </c>
      <c r="H41" s="28">
        <f t="shared" si="0"/>
        <v>2.7704373028727305E-3</v>
      </c>
      <c r="I41" s="2">
        <v>130</v>
      </c>
      <c r="J41" s="34"/>
    </row>
    <row r="42" spans="1:10" x14ac:dyDescent="0.2">
      <c r="A42" s="13" t="s">
        <v>113</v>
      </c>
      <c r="B42" s="14" t="s">
        <v>22</v>
      </c>
      <c r="C42" s="14" t="s">
        <v>4</v>
      </c>
      <c r="D42" s="14" t="s">
        <v>139</v>
      </c>
      <c r="E42" s="26">
        <v>1</v>
      </c>
      <c r="F42" s="14">
        <v>1972</v>
      </c>
      <c r="G42" s="27">
        <v>37865</v>
      </c>
      <c r="H42" s="28">
        <f t="shared" si="0"/>
        <v>5.8818515045605656E-3</v>
      </c>
      <c r="I42" s="2">
        <v>276</v>
      </c>
      <c r="J42" s="34"/>
    </row>
    <row r="43" spans="1:10" x14ac:dyDescent="0.2">
      <c r="A43" s="13" t="s">
        <v>155</v>
      </c>
      <c r="B43" s="14" t="s">
        <v>24</v>
      </c>
      <c r="C43" s="14" t="s">
        <v>4</v>
      </c>
      <c r="D43" s="14" t="s">
        <v>139</v>
      </c>
      <c r="E43" s="26">
        <v>1</v>
      </c>
      <c r="F43" s="14">
        <v>1977</v>
      </c>
      <c r="G43" s="27">
        <v>38139</v>
      </c>
      <c r="H43" s="28">
        <f t="shared" si="0"/>
        <v>9.0358878186002894E-3</v>
      </c>
      <c r="I43" s="2">
        <v>424</v>
      </c>
      <c r="J43" s="34"/>
    </row>
    <row r="44" spans="1:10" x14ac:dyDescent="0.2">
      <c r="A44" s="13" t="s">
        <v>17</v>
      </c>
      <c r="B44" s="14" t="s">
        <v>27</v>
      </c>
      <c r="C44" s="14" t="s">
        <v>7</v>
      </c>
      <c r="D44" s="14" t="s">
        <v>115</v>
      </c>
      <c r="E44" s="26">
        <v>1</v>
      </c>
      <c r="F44" s="14">
        <v>1971</v>
      </c>
      <c r="G44" s="27">
        <v>38139</v>
      </c>
      <c r="H44" s="28">
        <f t="shared" si="0"/>
        <v>5.7966072798567893E-3</v>
      </c>
      <c r="I44" s="2">
        <v>272</v>
      </c>
      <c r="J44" s="34"/>
    </row>
    <row r="45" spans="1:10" x14ac:dyDescent="0.2">
      <c r="A45" s="13" t="s">
        <v>18</v>
      </c>
      <c r="B45" s="14" t="s">
        <v>27</v>
      </c>
      <c r="C45" s="14" t="s">
        <v>7</v>
      </c>
      <c r="D45" s="14" t="s">
        <v>115</v>
      </c>
      <c r="E45" s="26">
        <v>1</v>
      </c>
      <c r="F45" s="14">
        <v>1969</v>
      </c>
      <c r="G45" s="27">
        <v>38139</v>
      </c>
      <c r="H45" s="28">
        <f t="shared" si="0"/>
        <v>3.2819026510953883E-3</v>
      </c>
      <c r="I45" s="2">
        <v>154</v>
      </c>
      <c r="J45" s="34"/>
    </row>
    <row r="46" spans="1:10" x14ac:dyDescent="0.2">
      <c r="A46" s="13" t="s">
        <v>13</v>
      </c>
      <c r="B46" s="14" t="s">
        <v>26</v>
      </c>
      <c r="C46" s="14" t="s">
        <v>4</v>
      </c>
      <c r="D46" s="14" t="s">
        <v>139</v>
      </c>
      <c r="E46" s="26">
        <v>1</v>
      </c>
      <c r="F46" s="14">
        <v>1968</v>
      </c>
      <c r="G46" s="27">
        <v>38139</v>
      </c>
      <c r="H46" s="28">
        <f t="shared" si="0"/>
        <v>1.7688176626033587E-3</v>
      </c>
      <c r="I46" s="2">
        <v>83</v>
      </c>
      <c r="J46" s="34"/>
    </row>
    <row r="47" spans="1:10" x14ac:dyDescent="0.2">
      <c r="A47" s="13" t="s">
        <v>14</v>
      </c>
      <c r="B47" s="14" t="s">
        <v>26</v>
      </c>
      <c r="C47" s="14" t="s">
        <v>4</v>
      </c>
      <c r="D47" s="14" t="s">
        <v>139</v>
      </c>
      <c r="E47" s="26">
        <v>1</v>
      </c>
      <c r="F47" s="14">
        <v>1973</v>
      </c>
      <c r="G47" s="27">
        <v>38139</v>
      </c>
      <c r="H47" s="28">
        <f t="shared" si="0"/>
        <v>1.9393061120109112E-3</v>
      </c>
      <c r="I47" s="2">
        <v>91</v>
      </c>
      <c r="J47" s="34"/>
    </row>
    <row r="48" spans="1:10" x14ac:dyDescent="0.2">
      <c r="A48" s="13" t="s">
        <v>12</v>
      </c>
      <c r="B48" s="14" t="s">
        <v>26</v>
      </c>
      <c r="C48" s="14" t="s">
        <v>4</v>
      </c>
      <c r="D48" s="14" t="s">
        <v>139</v>
      </c>
      <c r="E48" s="26">
        <v>1</v>
      </c>
      <c r="F48" s="14">
        <v>1964</v>
      </c>
      <c r="G48" s="27">
        <v>38139</v>
      </c>
      <c r="H48" s="28">
        <f t="shared" si="0"/>
        <v>1.8114397749552469E-3</v>
      </c>
      <c r="I48" s="2">
        <v>85</v>
      </c>
      <c r="J48" s="34"/>
    </row>
    <row r="49" spans="1:10" x14ac:dyDescent="0.2">
      <c r="A49" s="13" t="s">
        <v>15</v>
      </c>
      <c r="B49" s="14" t="s">
        <v>26</v>
      </c>
      <c r="C49" s="14" t="s">
        <v>4</v>
      </c>
      <c r="D49" s="14" t="s">
        <v>139</v>
      </c>
      <c r="E49" s="26">
        <v>1</v>
      </c>
      <c r="F49" s="14" t="s">
        <v>94</v>
      </c>
      <c r="G49" s="27">
        <v>38139</v>
      </c>
      <c r="H49" s="28">
        <f t="shared" si="0"/>
        <v>1.7688176626033587E-3</v>
      </c>
      <c r="I49" s="2">
        <v>83</v>
      </c>
      <c r="J49" s="34"/>
    </row>
    <row r="50" spans="1:10" x14ac:dyDescent="0.2">
      <c r="A50" s="13" t="s">
        <v>114</v>
      </c>
      <c r="B50" s="14" t="s">
        <v>29</v>
      </c>
      <c r="C50" s="14" t="s">
        <v>4</v>
      </c>
      <c r="D50" s="14" t="s">
        <v>139</v>
      </c>
      <c r="E50" s="26">
        <v>1</v>
      </c>
      <c r="F50" s="14">
        <v>1963</v>
      </c>
      <c r="G50" s="27">
        <v>38139</v>
      </c>
      <c r="H50" s="28">
        <f t="shared" si="0"/>
        <v>2.6212599096411219E-3</v>
      </c>
      <c r="I50" s="2">
        <v>123</v>
      </c>
      <c r="J50" s="34"/>
    </row>
    <row r="51" spans="1:10" x14ac:dyDescent="0.2">
      <c r="A51" s="13" t="s">
        <v>122</v>
      </c>
      <c r="B51" s="14" t="s">
        <v>23</v>
      </c>
      <c r="C51" s="14" t="s">
        <v>4</v>
      </c>
      <c r="D51" s="14" t="s">
        <v>139</v>
      </c>
      <c r="E51" s="26">
        <v>1</v>
      </c>
      <c r="F51" s="14" t="s">
        <v>93</v>
      </c>
      <c r="G51" s="27">
        <v>38139</v>
      </c>
      <c r="H51" s="28">
        <f t="shared" si="0"/>
        <v>1.2807944761742391E-2</v>
      </c>
      <c r="I51" s="2">
        <v>601</v>
      </c>
      <c r="J51" s="34"/>
    </row>
    <row r="52" spans="1:10" x14ac:dyDescent="0.2">
      <c r="A52" s="13" t="s">
        <v>131</v>
      </c>
      <c r="B52" s="14" t="s">
        <v>24</v>
      </c>
      <c r="C52" s="14" t="s">
        <v>4</v>
      </c>
      <c r="D52" s="14" t="s">
        <v>139</v>
      </c>
      <c r="E52" s="26">
        <v>1</v>
      </c>
      <c r="F52" s="14">
        <v>1966</v>
      </c>
      <c r="G52" s="27">
        <v>38139</v>
      </c>
      <c r="H52" s="28">
        <f t="shared" si="0"/>
        <v>1.3852186514363653E-3</v>
      </c>
      <c r="I52" s="2">
        <v>65</v>
      </c>
      <c r="J52" s="34"/>
    </row>
    <row r="53" spans="1:10" x14ac:dyDescent="0.2">
      <c r="A53" s="13" t="s">
        <v>0</v>
      </c>
      <c r="B53" s="14" t="s">
        <v>24</v>
      </c>
      <c r="C53" s="14" t="s">
        <v>4</v>
      </c>
      <c r="D53" s="14" t="s">
        <v>139</v>
      </c>
      <c r="E53" s="26">
        <v>1</v>
      </c>
      <c r="F53" s="14">
        <v>1974</v>
      </c>
      <c r="G53" s="27">
        <v>38139</v>
      </c>
      <c r="H53" s="28">
        <f t="shared" si="0"/>
        <v>5.9884067854402865E-3</v>
      </c>
      <c r="I53" s="2">
        <v>281</v>
      </c>
      <c r="J53" s="34"/>
    </row>
    <row r="54" spans="1:10" x14ac:dyDescent="0.2">
      <c r="A54" s="13" t="s">
        <v>125</v>
      </c>
      <c r="B54" s="14" t="s">
        <v>24</v>
      </c>
      <c r="C54" s="14" t="s">
        <v>4</v>
      </c>
      <c r="D54" s="14" t="s">
        <v>139</v>
      </c>
      <c r="E54" s="26">
        <v>1</v>
      </c>
      <c r="F54" s="14">
        <v>1935</v>
      </c>
      <c r="G54" s="27">
        <v>38139</v>
      </c>
      <c r="H54" s="28">
        <f t="shared" si="0"/>
        <v>3.3245247634472765E-3</v>
      </c>
      <c r="I54" s="2">
        <v>156</v>
      </c>
      <c r="J54" s="34"/>
    </row>
    <row r="55" spans="1:10" x14ac:dyDescent="0.2">
      <c r="A55" s="13" t="s">
        <v>132</v>
      </c>
      <c r="B55" s="14" t="s">
        <v>24</v>
      </c>
      <c r="C55" s="14" t="s">
        <v>4</v>
      </c>
      <c r="D55" s="14" t="s">
        <v>139</v>
      </c>
      <c r="E55" s="26">
        <v>1</v>
      </c>
      <c r="F55" s="14">
        <v>1979</v>
      </c>
      <c r="G55" s="27">
        <v>38139</v>
      </c>
      <c r="H55" s="28">
        <f t="shared" si="0"/>
        <v>4.2622112351888156E-3</v>
      </c>
      <c r="I55" s="2">
        <v>200</v>
      </c>
      <c r="J55" s="34"/>
    </row>
    <row r="56" spans="1:10" x14ac:dyDescent="0.2">
      <c r="A56" s="13" t="s">
        <v>3</v>
      </c>
      <c r="B56" s="14" t="s">
        <v>24</v>
      </c>
      <c r="C56" s="14" t="s">
        <v>4</v>
      </c>
      <c r="D56" s="14" t="s">
        <v>139</v>
      </c>
      <c r="E56" s="26">
        <v>1</v>
      </c>
      <c r="F56" s="14">
        <v>1965</v>
      </c>
      <c r="G56" s="27">
        <v>38139</v>
      </c>
      <c r="H56" s="28">
        <f t="shared" si="0"/>
        <v>4.496632853124201E-3</v>
      </c>
      <c r="I56" s="2">
        <v>211</v>
      </c>
      <c r="J56" s="34"/>
    </row>
    <row r="57" spans="1:10" x14ac:dyDescent="0.2">
      <c r="A57" s="13" t="s">
        <v>2</v>
      </c>
      <c r="B57" s="14" t="s">
        <v>24</v>
      </c>
      <c r="C57" s="14" t="s">
        <v>4</v>
      </c>
      <c r="D57" s="14" t="s">
        <v>139</v>
      </c>
      <c r="E57" s="26">
        <v>1</v>
      </c>
      <c r="F57" s="14">
        <v>1978</v>
      </c>
      <c r="G57" s="27">
        <v>38139</v>
      </c>
      <c r="H57" s="28">
        <f t="shared" si="0"/>
        <v>8.3113119086181911E-3</v>
      </c>
      <c r="I57" s="2">
        <v>390</v>
      </c>
      <c r="J57" s="34"/>
    </row>
    <row r="58" spans="1:10" x14ac:dyDescent="0.2">
      <c r="A58" s="13" t="s">
        <v>124</v>
      </c>
      <c r="B58" s="14" t="s">
        <v>24</v>
      </c>
      <c r="C58" s="14" t="s">
        <v>4</v>
      </c>
      <c r="D58" s="14" t="s">
        <v>139</v>
      </c>
      <c r="E58" s="26">
        <v>1</v>
      </c>
      <c r="F58" s="14">
        <v>1963</v>
      </c>
      <c r="G58" s="27">
        <v>38139</v>
      </c>
      <c r="H58" s="28">
        <f t="shared" si="0"/>
        <v>4.816298695763362E-3</v>
      </c>
      <c r="I58" s="2">
        <v>226</v>
      </c>
      <c r="J58" s="34"/>
    </row>
    <row r="59" spans="1:10" x14ac:dyDescent="0.2">
      <c r="A59" s="13" t="s">
        <v>127</v>
      </c>
      <c r="B59" s="14" t="s">
        <v>36</v>
      </c>
      <c r="C59" s="14" t="s">
        <v>4</v>
      </c>
      <c r="D59" s="14" t="s">
        <v>139</v>
      </c>
      <c r="E59" s="26">
        <v>1</v>
      </c>
      <c r="F59" s="14" t="s">
        <v>95</v>
      </c>
      <c r="G59" s="27">
        <v>38139</v>
      </c>
      <c r="H59" s="28">
        <f t="shared" si="0"/>
        <v>1.5109538828744353E-2</v>
      </c>
      <c r="I59" s="2">
        <v>709</v>
      </c>
      <c r="J59" s="34"/>
    </row>
    <row r="60" spans="1:10" x14ac:dyDescent="0.2">
      <c r="A60" s="13" t="s">
        <v>16</v>
      </c>
      <c r="B60" s="14" t="s">
        <v>159</v>
      </c>
      <c r="C60" s="14" t="s">
        <v>6</v>
      </c>
      <c r="D60" s="14" t="s">
        <v>139</v>
      </c>
      <c r="E60" s="26">
        <v>1</v>
      </c>
      <c r="F60" s="14">
        <v>1970</v>
      </c>
      <c r="G60" s="27">
        <v>38139</v>
      </c>
      <c r="H60" s="28">
        <f t="shared" si="0"/>
        <v>2.6638820219930101E-3</v>
      </c>
      <c r="I60" s="2">
        <v>125</v>
      </c>
      <c r="J60" s="34"/>
    </row>
    <row r="61" spans="1:10" x14ac:dyDescent="0.2">
      <c r="A61" s="13" t="s">
        <v>67</v>
      </c>
      <c r="B61" s="14" t="s">
        <v>27</v>
      </c>
      <c r="C61" s="14" t="s">
        <v>7</v>
      </c>
      <c r="D61" s="14" t="s">
        <v>139</v>
      </c>
      <c r="E61" s="26">
        <v>1</v>
      </c>
      <c r="F61" s="14">
        <v>1982</v>
      </c>
      <c r="G61" s="27">
        <v>38139</v>
      </c>
      <c r="H61" s="28">
        <f t="shared" si="0"/>
        <v>6.7556048077742729E-3</v>
      </c>
      <c r="I61" s="2">
        <v>317</v>
      </c>
      <c r="J61" s="34"/>
    </row>
    <row r="62" spans="1:10" x14ac:dyDescent="0.2">
      <c r="A62" s="13" t="s">
        <v>68</v>
      </c>
      <c r="B62" s="14" t="s">
        <v>38</v>
      </c>
      <c r="C62" s="14" t="s">
        <v>7</v>
      </c>
      <c r="D62" s="14" t="s">
        <v>139</v>
      </c>
      <c r="E62" s="26">
        <v>1</v>
      </c>
      <c r="F62" s="14">
        <v>1965</v>
      </c>
      <c r="G62" s="27">
        <v>38139</v>
      </c>
      <c r="H62" s="28">
        <f t="shared" si="0"/>
        <v>6.5851163583667211E-3</v>
      </c>
      <c r="I62" s="2">
        <v>309</v>
      </c>
      <c r="J62" s="34"/>
    </row>
    <row r="63" spans="1:10" x14ac:dyDescent="0.2">
      <c r="A63" s="13" t="s">
        <v>11</v>
      </c>
      <c r="B63" s="14" t="s">
        <v>40</v>
      </c>
      <c r="C63" s="14" t="s">
        <v>8</v>
      </c>
      <c r="D63" s="14" t="s">
        <v>115</v>
      </c>
      <c r="E63" s="26">
        <v>1</v>
      </c>
      <c r="F63" s="14">
        <v>1975</v>
      </c>
      <c r="G63" s="27">
        <v>38139</v>
      </c>
      <c r="H63" s="28">
        <f t="shared" si="0"/>
        <v>1.0037507458869662E-2</v>
      </c>
      <c r="I63" s="2">
        <v>471</v>
      </c>
      <c r="J63" s="34"/>
    </row>
    <row r="64" spans="1:10" x14ac:dyDescent="0.2">
      <c r="A64" s="13" t="s">
        <v>65</v>
      </c>
      <c r="B64" s="14" t="s">
        <v>26</v>
      </c>
      <c r="C64" s="14" t="s">
        <v>4</v>
      </c>
      <c r="D64" s="14" t="s">
        <v>139</v>
      </c>
      <c r="E64" s="26">
        <v>1</v>
      </c>
      <c r="F64" s="14">
        <v>1975</v>
      </c>
      <c r="G64" s="27">
        <v>38139</v>
      </c>
      <c r="H64" s="28">
        <f t="shared" si="0"/>
        <v>2.5147046287614014E-3</v>
      </c>
      <c r="I64" s="2">
        <v>118</v>
      </c>
      <c r="J64" s="34"/>
    </row>
    <row r="65" spans="1:10" x14ac:dyDescent="0.2">
      <c r="A65" s="13" t="s">
        <v>19</v>
      </c>
      <c r="B65" s="14" t="s">
        <v>26</v>
      </c>
      <c r="C65" s="14" t="s">
        <v>4</v>
      </c>
      <c r="D65" s="14" t="s">
        <v>139</v>
      </c>
      <c r="E65" s="26">
        <v>1</v>
      </c>
      <c r="F65" s="14">
        <v>1966</v>
      </c>
      <c r="G65" s="27">
        <v>38139</v>
      </c>
      <c r="H65" s="28">
        <f t="shared" si="0"/>
        <v>1.5343960446679737E-3</v>
      </c>
      <c r="I65" s="2">
        <v>72</v>
      </c>
      <c r="J65" s="34"/>
    </row>
    <row r="66" spans="1:10" x14ac:dyDescent="0.2">
      <c r="A66" s="13" t="s">
        <v>64</v>
      </c>
      <c r="B66" s="14" t="s">
        <v>23</v>
      </c>
      <c r="C66" s="14" t="s">
        <v>4</v>
      </c>
      <c r="D66" s="14" t="s">
        <v>139</v>
      </c>
      <c r="E66" s="26">
        <v>1</v>
      </c>
      <c r="F66" s="14">
        <v>1971</v>
      </c>
      <c r="G66" s="27">
        <v>38139</v>
      </c>
      <c r="H66" s="28">
        <f t="shared" si="0"/>
        <v>6.8834711448299375E-3</v>
      </c>
      <c r="I66" s="2">
        <v>323</v>
      </c>
      <c r="J66" s="34"/>
    </row>
    <row r="67" spans="1:10" x14ac:dyDescent="0.2">
      <c r="A67" s="13" t="s">
        <v>133</v>
      </c>
      <c r="B67" s="14" t="s">
        <v>23</v>
      </c>
      <c r="C67" s="14" t="s">
        <v>4</v>
      </c>
      <c r="D67" s="14" t="s">
        <v>89</v>
      </c>
      <c r="E67" s="26">
        <v>1</v>
      </c>
      <c r="F67" s="14">
        <v>1984</v>
      </c>
      <c r="G67" s="27">
        <v>38139</v>
      </c>
      <c r="H67" s="28">
        <f t="shared" si="0"/>
        <v>4.2409001790128719E-3</v>
      </c>
      <c r="I67" s="2">
        <v>199</v>
      </c>
      <c r="J67" s="34"/>
    </row>
    <row r="68" spans="1:10" x14ac:dyDescent="0.2">
      <c r="A68" s="13" t="s">
        <v>149</v>
      </c>
      <c r="B68" s="14" t="s">
        <v>39</v>
      </c>
      <c r="C68" s="14" t="s">
        <v>4</v>
      </c>
      <c r="D68" s="14" t="s">
        <v>89</v>
      </c>
      <c r="E68" s="26">
        <v>1</v>
      </c>
      <c r="F68" s="14">
        <v>1978</v>
      </c>
      <c r="G68" s="27">
        <v>38139</v>
      </c>
      <c r="H68" s="28">
        <f t="shared" si="0"/>
        <v>1.598329213195806E-3</v>
      </c>
      <c r="I68" s="2">
        <v>75</v>
      </c>
      <c r="J68" s="34"/>
    </row>
    <row r="69" spans="1:10" x14ac:dyDescent="0.2">
      <c r="A69" s="13" t="s">
        <v>130</v>
      </c>
      <c r="B69" s="14" t="s">
        <v>24</v>
      </c>
      <c r="C69" s="14" t="s">
        <v>4</v>
      </c>
      <c r="D69" s="14" t="s">
        <v>139</v>
      </c>
      <c r="E69" s="26">
        <v>1</v>
      </c>
      <c r="F69" s="14" t="s">
        <v>97</v>
      </c>
      <c r="G69" s="27">
        <v>38139</v>
      </c>
      <c r="H69" s="28">
        <f t="shared" si="0"/>
        <v>2.7065041343448983E-3</v>
      </c>
      <c r="I69" s="2">
        <v>127</v>
      </c>
      <c r="J69" s="34"/>
    </row>
    <row r="70" spans="1:10" x14ac:dyDescent="0.2">
      <c r="A70" s="13" t="s">
        <v>69</v>
      </c>
      <c r="B70" s="14" t="s">
        <v>24</v>
      </c>
      <c r="C70" s="14" t="s">
        <v>4</v>
      </c>
      <c r="D70" s="14" t="s">
        <v>139</v>
      </c>
      <c r="E70" s="26">
        <v>1</v>
      </c>
      <c r="F70" s="14">
        <v>1970</v>
      </c>
      <c r="G70" s="27">
        <v>38139</v>
      </c>
      <c r="H70" s="28">
        <f t="shared" si="0"/>
        <v>9.0998209871281221E-3</v>
      </c>
      <c r="I70" s="2">
        <v>427</v>
      </c>
      <c r="J70" s="34"/>
    </row>
    <row r="71" spans="1:10" x14ac:dyDescent="0.2">
      <c r="A71" s="13" t="s">
        <v>135</v>
      </c>
      <c r="B71" s="14" t="s">
        <v>24</v>
      </c>
      <c r="C71" s="14" t="s">
        <v>4</v>
      </c>
      <c r="D71" s="14" t="s">
        <v>139</v>
      </c>
      <c r="E71" s="26">
        <v>1</v>
      </c>
      <c r="F71" s="14">
        <v>1970</v>
      </c>
      <c r="G71" s="27">
        <v>38139</v>
      </c>
      <c r="H71" s="28">
        <f t="shared" si="0"/>
        <v>7.906401841275253E-3</v>
      </c>
      <c r="I71" s="2">
        <v>371</v>
      </c>
      <c r="J71" s="34"/>
    </row>
    <row r="72" spans="1:10" x14ac:dyDescent="0.2">
      <c r="A72" s="13" t="s">
        <v>63</v>
      </c>
      <c r="B72" s="14" t="s">
        <v>24</v>
      </c>
      <c r="C72" s="14" t="s">
        <v>4</v>
      </c>
      <c r="D72" s="14" t="s">
        <v>139</v>
      </c>
      <c r="E72" s="26">
        <v>1</v>
      </c>
      <c r="F72" s="14">
        <v>1970</v>
      </c>
      <c r="G72" s="27">
        <v>38139</v>
      </c>
      <c r="H72" s="28">
        <f t="shared" si="0"/>
        <v>6.6703605830704966E-3</v>
      </c>
      <c r="I72" s="2">
        <v>313</v>
      </c>
      <c r="J72" s="34"/>
    </row>
    <row r="73" spans="1:10" x14ac:dyDescent="0.2">
      <c r="A73" s="13" t="s">
        <v>138</v>
      </c>
      <c r="B73" s="14" t="s">
        <v>24</v>
      </c>
      <c r="C73" s="14" t="s">
        <v>4</v>
      </c>
      <c r="D73" s="14" t="s">
        <v>139</v>
      </c>
      <c r="E73" s="26">
        <v>1</v>
      </c>
      <c r="F73" s="14">
        <v>1963</v>
      </c>
      <c r="G73" s="27">
        <v>38139</v>
      </c>
      <c r="H73" s="28">
        <f t="shared" ref="H73:H136" si="1">I73/$I$330</f>
        <v>3.3032137072713324E-3</v>
      </c>
      <c r="I73" s="2">
        <v>155</v>
      </c>
      <c r="J73" s="34"/>
    </row>
    <row r="74" spans="1:10" x14ac:dyDescent="0.2">
      <c r="A74" s="13" t="s">
        <v>134</v>
      </c>
      <c r="B74" s="14" t="s">
        <v>24</v>
      </c>
      <c r="C74" s="14" t="s">
        <v>4</v>
      </c>
      <c r="D74" s="14" t="s">
        <v>139</v>
      </c>
      <c r="E74" s="26">
        <v>1</v>
      </c>
      <c r="F74" s="14">
        <v>1973</v>
      </c>
      <c r="G74" s="27">
        <v>38139</v>
      </c>
      <c r="H74" s="28">
        <f t="shared" si="1"/>
        <v>5.6687409428011256E-3</v>
      </c>
      <c r="I74" s="2">
        <v>266</v>
      </c>
      <c r="J74" s="34"/>
    </row>
    <row r="75" spans="1:10" x14ac:dyDescent="0.2">
      <c r="A75" s="13" t="s">
        <v>137</v>
      </c>
      <c r="B75" s="14" t="s">
        <v>24</v>
      </c>
      <c r="C75" s="14" t="s">
        <v>4</v>
      </c>
      <c r="D75" s="14" t="s">
        <v>115</v>
      </c>
      <c r="E75" s="26">
        <v>1</v>
      </c>
      <c r="F75" s="14">
        <v>1976</v>
      </c>
      <c r="G75" s="27">
        <v>38139</v>
      </c>
      <c r="H75" s="28">
        <f t="shared" si="1"/>
        <v>6.9687153695337139E-3</v>
      </c>
      <c r="I75" s="2">
        <v>327</v>
      </c>
      <c r="J75" s="34"/>
    </row>
    <row r="76" spans="1:10" x14ac:dyDescent="0.2">
      <c r="A76" s="13" t="s">
        <v>136</v>
      </c>
      <c r="B76" s="14" t="s">
        <v>24</v>
      </c>
      <c r="C76" s="14" t="s">
        <v>4</v>
      </c>
      <c r="D76" s="14" t="s">
        <v>139</v>
      </c>
      <c r="E76" s="26">
        <v>1</v>
      </c>
      <c r="F76" s="14">
        <v>1974</v>
      </c>
      <c r="G76" s="27">
        <v>38139</v>
      </c>
      <c r="H76" s="28">
        <f t="shared" si="1"/>
        <v>9.7604637285823893E-3</v>
      </c>
      <c r="I76" s="2">
        <v>458</v>
      </c>
      <c r="J76" s="34"/>
    </row>
    <row r="77" spans="1:10" x14ac:dyDescent="0.2">
      <c r="A77" s="13" t="s">
        <v>1</v>
      </c>
      <c r="B77" s="14" t="s">
        <v>24</v>
      </c>
      <c r="C77" s="14" t="s">
        <v>4</v>
      </c>
      <c r="D77" s="14" t="s">
        <v>139</v>
      </c>
      <c r="E77" s="26">
        <v>1</v>
      </c>
      <c r="F77" s="14">
        <v>1965</v>
      </c>
      <c r="G77" s="27">
        <v>38139</v>
      </c>
      <c r="H77" s="28">
        <f t="shared" si="1"/>
        <v>3.4097689881510528E-3</v>
      </c>
      <c r="I77" s="2">
        <v>160</v>
      </c>
      <c r="J77" s="34"/>
    </row>
    <row r="78" spans="1:10" x14ac:dyDescent="0.2">
      <c r="A78" s="13" t="s">
        <v>150</v>
      </c>
      <c r="B78" s="14" t="s">
        <v>24</v>
      </c>
      <c r="C78" s="14" t="s">
        <v>4</v>
      </c>
      <c r="D78" s="14" t="s">
        <v>139</v>
      </c>
      <c r="E78" s="26">
        <v>1</v>
      </c>
      <c r="F78" s="14">
        <v>1973</v>
      </c>
      <c r="G78" s="27">
        <v>38139</v>
      </c>
      <c r="H78" s="28">
        <f t="shared" si="1"/>
        <v>1.1955502514704629E-2</v>
      </c>
      <c r="I78" s="2">
        <v>561</v>
      </c>
      <c r="J78" s="34"/>
    </row>
    <row r="79" spans="1:10" x14ac:dyDescent="0.2">
      <c r="A79" s="13" t="s">
        <v>66</v>
      </c>
      <c r="B79" s="14" t="s">
        <v>159</v>
      </c>
      <c r="C79" s="14" t="s">
        <v>6</v>
      </c>
      <c r="D79" s="14" t="s">
        <v>139</v>
      </c>
      <c r="E79" s="26">
        <v>1</v>
      </c>
      <c r="F79" s="14">
        <v>1978</v>
      </c>
      <c r="G79" s="27">
        <v>38139</v>
      </c>
      <c r="H79" s="28">
        <f t="shared" si="1"/>
        <v>2.3015940670019605E-3</v>
      </c>
      <c r="I79" s="2">
        <v>108</v>
      </c>
      <c r="J79" s="34"/>
    </row>
    <row r="80" spans="1:10" x14ac:dyDescent="0.2">
      <c r="A80" s="13" t="s">
        <v>128</v>
      </c>
      <c r="B80" s="14" t="s">
        <v>159</v>
      </c>
      <c r="C80" s="14" t="s">
        <v>6</v>
      </c>
      <c r="D80" s="14" t="s">
        <v>139</v>
      </c>
      <c r="E80" s="26">
        <v>1</v>
      </c>
      <c r="F80" s="14">
        <v>1965</v>
      </c>
      <c r="G80" s="27">
        <v>38596</v>
      </c>
      <c r="H80" s="28">
        <f t="shared" si="1"/>
        <v>5.1359645384025229E-3</v>
      </c>
      <c r="I80" s="2">
        <v>241</v>
      </c>
      <c r="J80" s="34"/>
    </row>
    <row r="81" spans="1:10" x14ac:dyDescent="0.2">
      <c r="A81" s="13" t="s">
        <v>120</v>
      </c>
      <c r="B81" s="14" t="s">
        <v>34</v>
      </c>
      <c r="C81" s="14" t="s">
        <v>8</v>
      </c>
      <c r="D81" s="14" t="s">
        <v>139</v>
      </c>
      <c r="E81" s="26">
        <v>1</v>
      </c>
      <c r="F81" s="14">
        <v>1972</v>
      </c>
      <c r="G81" s="27">
        <v>38625</v>
      </c>
      <c r="H81" s="28">
        <f t="shared" si="1"/>
        <v>4.6458102463558092E-3</v>
      </c>
      <c r="I81" s="2">
        <v>218</v>
      </c>
      <c r="J81" s="34"/>
    </row>
    <row r="82" spans="1:10" x14ac:dyDescent="0.2">
      <c r="A82" s="13" t="s">
        <v>70</v>
      </c>
      <c r="B82" s="14" t="s">
        <v>30</v>
      </c>
      <c r="C82" s="14" t="s">
        <v>8</v>
      </c>
      <c r="D82" s="14" t="s">
        <v>139</v>
      </c>
      <c r="E82" s="26">
        <v>1</v>
      </c>
      <c r="F82" s="14">
        <v>1970</v>
      </c>
      <c r="G82" s="27">
        <v>38625</v>
      </c>
      <c r="H82" s="28">
        <f t="shared" si="1"/>
        <v>2.3015940670019605E-3</v>
      </c>
      <c r="I82" s="2">
        <v>108</v>
      </c>
      <c r="J82" s="34"/>
    </row>
    <row r="83" spans="1:10" x14ac:dyDescent="0.2">
      <c r="A83" s="13" t="s">
        <v>71</v>
      </c>
      <c r="B83" s="14" t="s">
        <v>40</v>
      </c>
      <c r="C83" s="14" t="s">
        <v>8</v>
      </c>
      <c r="D83" s="14" t="s">
        <v>139</v>
      </c>
      <c r="E83" s="26">
        <v>1</v>
      </c>
      <c r="F83" s="14">
        <v>1970</v>
      </c>
      <c r="G83" s="27">
        <v>38625</v>
      </c>
      <c r="H83" s="28">
        <f t="shared" si="1"/>
        <v>1.7048844940755264E-3</v>
      </c>
      <c r="I83" s="2">
        <v>80</v>
      </c>
      <c r="J83" s="34"/>
    </row>
    <row r="84" spans="1:10" x14ac:dyDescent="0.2">
      <c r="A84" s="13" t="s">
        <v>80</v>
      </c>
      <c r="B84" s="14" t="s">
        <v>29</v>
      </c>
      <c r="C84" s="14" t="s">
        <v>4</v>
      </c>
      <c r="D84" s="14" t="s">
        <v>139</v>
      </c>
      <c r="E84" s="26">
        <v>1</v>
      </c>
      <c r="F84" s="14">
        <v>1962</v>
      </c>
      <c r="G84" s="27">
        <v>38749</v>
      </c>
      <c r="H84" s="28">
        <f t="shared" si="1"/>
        <v>7.6506691671639248E-3</v>
      </c>
      <c r="I84" s="2">
        <v>359</v>
      </c>
      <c r="J84" s="34"/>
    </row>
    <row r="85" spans="1:10" ht="12" customHeight="1" x14ac:dyDescent="0.2">
      <c r="A85" s="13" t="s">
        <v>81</v>
      </c>
      <c r="B85" s="14" t="s">
        <v>29</v>
      </c>
      <c r="C85" s="14" t="s">
        <v>4</v>
      </c>
      <c r="D85" s="14" t="s">
        <v>139</v>
      </c>
      <c r="E85" s="26">
        <v>1</v>
      </c>
      <c r="F85" s="14">
        <v>1962</v>
      </c>
      <c r="G85" s="27">
        <v>38749</v>
      </c>
      <c r="H85" s="28">
        <f t="shared" si="1"/>
        <v>2.2802830108260164E-3</v>
      </c>
      <c r="I85" s="2">
        <v>107</v>
      </c>
      <c r="J85" s="34"/>
    </row>
    <row r="86" spans="1:10" x14ac:dyDescent="0.2">
      <c r="A86" s="13" t="s">
        <v>73</v>
      </c>
      <c r="B86" s="14" t="s">
        <v>160</v>
      </c>
      <c r="C86" s="14" t="s">
        <v>6</v>
      </c>
      <c r="D86" s="14" t="s">
        <v>139</v>
      </c>
      <c r="E86" s="26">
        <v>1</v>
      </c>
      <c r="F86" s="14" t="s">
        <v>99</v>
      </c>
      <c r="G86" s="27">
        <v>39114</v>
      </c>
      <c r="H86" s="28">
        <f t="shared" si="1"/>
        <v>5.0294092575228029E-3</v>
      </c>
      <c r="I86" s="5">
        <v>236</v>
      </c>
      <c r="J86" s="34"/>
    </row>
    <row r="87" spans="1:10" x14ac:dyDescent="0.2">
      <c r="A87" s="13" t="s">
        <v>72</v>
      </c>
      <c r="B87" s="14" t="s">
        <v>160</v>
      </c>
      <c r="C87" s="14" t="s">
        <v>6</v>
      </c>
      <c r="D87" s="14" t="s">
        <v>139</v>
      </c>
      <c r="E87" s="26">
        <v>1</v>
      </c>
      <c r="F87" s="14" t="s">
        <v>98</v>
      </c>
      <c r="G87" s="27">
        <v>39114</v>
      </c>
      <c r="H87" s="28">
        <f t="shared" si="1"/>
        <v>5.0294092575228029E-3</v>
      </c>
      <c r="I87" s="5">
        <v>236</v>
      </c>
      <c r="J87" s="34"/>
    </row>
    <row r="88" spans="1:10" x14ac:dyDescent="0.2">
      <c r="A88" s="13" t="s">
        <v>74</v>
      </c>
      <c r="B88" s="14" t="s">
        <v>160</v>
      </c>
      <c r="C88" s="14" t="s">
        <v>6</v>
      </c>
      <c r="D88" s="14" t="s">
        <v>139</v>
      </c>
      <c r="E88" s="26">
        <v>1</v>
      </c>
      <c r="F88" s="14" t="s">
        <v>100</v>
      </c>
      <c r="G88" s="27">
        <v>39114</v>
      </c>
      <c r="H88" s="28">
        <f t="shared" si="1"/>
        <v>2.8983036399283946E-3</v>
      </c>
      <c r="I88" s="5">
        <v>136</v>
      </c>
      <c r="J88" s="34"/>
    </row>
    <row r="89" spans="1:10" x14ac:dyDescent="0.2">
      <c r="A89" s="13" t="s">
        <v>46</v>
      </c>
      <c r="B89" s="14" t="s">
        <v>27</v>
      </c>
      <c r="C89" s="14" t="s">
        <v>7</v>
      </c>
      <c r="D89" s="14" t="s">
        <v>139</v>
      </c>
      <c r="E89" s="26">
        <v>1</v>
      </c>
      <c r="F89" s="14">
        <v>1975</v>
      </c>
      <c r="G89" s="27">
        <v>39351</v>
      </c>
      <c r="H89" s="28">
        <f t="shared" si="1"/>
        <v>2.9622368084562269E-3</v>
      </c>
      <c r="I89" s="2">
        <v>139</v>
      </c>
      <c r="J89" s="34"/>
    </row>
    <row r="90" spans="1:10" x14ac:dyDescent="0.2">
      <c r="A90" s="13" t="s">
        <v>154</v>
      </c>
      <c r="B90" s="14" t="s">
        <v>28</v>
      </c>
      <c r="C90" s="14" t="s">
        <v>8</v>
      </c>
      <c r="D90" s="14" t="s">
        <v>139</v>
      </c>
      <c r="E90" s="26">
        <v>1</v>
      </c>
      <c r="F90" s="14">
        <v>1974</v>
      </c>
      <c r="G90" s="27">
        <v>39351</v>
      </c>
      <c r="H90" s="28">
        <f t="shared" si="1"/>
        <v>1.1507970335009803E-3</v>
      </c>
      <c r="I90" s="2">
        <v>54</v>
      </c>
      <c r="J90" s="34"/>
    </row>
    <row r="91" spans="1:10" x14ac:dyDescent="0.2">
      <c r="A91" s="13" t="s">
        <v>48</v>
      </c>
      <c r="B91" s="14" t="s">
        <v>28</v>
      </c>
      <c r="C91" s="14" t="s">
        <v>8</v>
      </c>
      <c r="D91" s="14" t="s">
        <v>139</v>
      </c>
      <c r="E91" s="26">
        <v>1</v>
      </c>
      <c r="F91" s="14">
        <v>1972</v>
      </c>
      <c r="G91" s="27">
        <v>39351</v>
      </c>
      <c r="H91" s="28">
        <f t="shared" si="1"/>
        <v>1.5770181570198619E-3</v>
      </c>
      <c r="I91" s="2">
        <v>74</v>
      </c>
      <c r="J91" s="34"/>
    </row>
    <row r="92" spans="1:10" x14ac:dyDescent="0.2">
      <c r="A92" s="13" t="s">
        <v>47</v>
      </c>
      <c r="B92" s="14" t="s">
        <v>30</v>
      </c>
      <c r="C92" s="14" t="s">
        <v>8</v>
      </c>
      <c r="D92" s="14" t="s">
        <v>139</v>
      </c>
      <c r="E92" s="26">
        <v>1</v>
      </c>
      <c r="F92" s="14">
        <v>1972</v>
      </c>
      <c r="G92" s="27">
        <v>39351</v>
      </c>
      <c r="H92" s="28">
        <f t="shared" si="1"/>
        <v>1.2786633705566448E-3</v>
      </c>
      <c r="I92" s="2">
        <v>60</v>
      </c>
      <c r="J92" s="34"/>
    </row>
    <row r="93" spans="1:10" x14ac:dyDescent="0.2">
      <c r="A93" s="13" t="s">
        <v>43</v>
      </c>
      <c r="B93" s="14" t="s">
        <v>35</v>
      </c>
      <c r="C93" s="14" t="s">
        <v>8</v>
      </c>
      <c r="D93" s="14" t="s">
        <v>139</v>
      </c>
      <c r="E93" s="26">
        <v>1</v>
      </c>
      <c r="F93" s="14">
        <v>1974</v>
      </c>
      <c r="G93" s="27">
        <v>39351</v>
      </c>
      <c r="H93" s="28">
        <f t="shared" si="1"/>
        <v>3.4737021566788851E-3</v>
      </c>
      <c r="I93" s="2">
        <v>163</v>
      </c>
      <c r="J93" s="34"/>
    </row>
    <row r="94" spans="1:10" x14ac:dyDescent="0.2">
      <c r="A94" s="13" t="s">
        <v>44</v>
      </c>
      <c r="B94" s="14" t="s">
        <v>35</v>
      </c>
      <c r="C94" s="14" t="s">
        <v>8</v>
      </c>
      <c r="D94" s="14" t="s">
        <v>139</v>
      </c>
      <c r="E94" s="26">
        <v>1</v>
      </c>
      <c r="F94" s="14">
        <v>1974</v>
      </c>
      <c r="G94" s="27">
        <v>39351</v>
      </c>
      <c r="H94" s="28">
        <f t="shared" si="1"/>
        <v>2.3655272355297928E-3</v>
      </c>
      <c r="I94" s="2">
        <v>111</v>
      </c>
      <c r="J94" s="34"/>
    </row>
    <row r="95" spans="1:10" x14ac:dyDescent="0.2">
      <c r="A95" s="13" t="s">
        <v>45</v>
      </c>
      <c r="B95" s="14" t="s">
        <v>35</v>
      </c>
      <c r="C95" s="14" t="s">
        <v>8</v>
      </c>
      <c r="D95" s="14" t="s">
        <v>139</v>
      </c>
      <c r="E95" s="26">
        <v>1</v>
      </c>
      <c r="F95" s="14">
        <v>1974</v>
      </c>
      <c r="G95" s="27">
        <v>39351</v>
      </c>
      <c r="H95" s="28">
        <f t="shared" si="1"/>
        <v>2.0671724490665755E-3</v>
      </c>
      <c r="I95" s="2">
        <v>97</v>
      </c>
      <c r="J95" s="34"/>
    </row>
    <row r="96" spans="1:10" x14ac:dyDescent="0.2">
      <c r="A96" s="13" t="s">
        <v>126</v>
      </c>
      <c r="B96" s="14" t="s">
        <v>24</v>
      </c>
      <c r="C96" s="14" t="s">
        <v>4</v>
      </c>
      <c r="D96" s="14" t="s">
        <v>139</v>
      </c>
      <c r="E96" s="26">
        <v>1</v>
      </c>
      <c r="F96" s="14">
        <v>1959</v>
      </c>
      <c r="G96" s="27">
        <v>39457</v>
      </c>
      <c r="H96" s="28">
        <f t="shared" si="1"/>
        <v>3.0474810331600033E-3</v>
      </c>
      <c r="I96" s="2">
        <v>143</v>
      </c>
      <c r="J96" s="34"/>
    </row>
    <row r="97" spans="1:10" x14ac:dyDescent="0.2">
      <c r="A97" s="13" t="s">
        <v>49</v>
      </c>
      <c r="B97" s="14" t="s">
        <v>34</v>
      </c>
      <c r="C97" s="14" t="s">
        <v>8</v>
      </c>
      <c r="D97" s="14" t="s">
        <v>139</v>
      </c>
      <c r="E97" s="26">
        <v>1</v>
      </c>
      <c r="F97" s="14">
        <v>1978</v>
      </c>
      <c r="G97" s="27">
        <v>39568</v>
      </c>
      <c r="H97" s="28">
        <f t="shared" si="1"/>
        <v>3.7081237746142701E-3</v>
      </c>
      <c r="I97" s="2">
        <v>174</v>
      </c>
      <c r="J97" s="34"/>
    </row>
    <row r="98" spans="1:10" x14ac:dyDescent="0.2">
      <c r="A98" s="13" t="s">
        <v>408</v>
      </c>
      <c r="B98" s="14" t="s">
        <v>29</v>
      </c>
      <c r="C98" s="14" t="s">
        <v>4</v>
      </c>
      <c r="D98" s="14" t="s">
        <v>139</v>
      </c>
      <c r="E98" s="26">
        <v>1</v>
      </c>
      <c r="F98" s="14">
        <v>1970</v>
      </c>
      <c r="G98" s="27">
        <v>39660</v>
      </c>
      <c r="H98" s="28">
        <f t="shared" si="1"/>
        <v>2.3655272355297928E-3</v>
      </c>
      <c r="I98" s="2">
        <v>111</v>
      </c>
      <c r="J98" s="34"/>
    </row>
    <row r="99" spans="1:10" x14ac:dyDescent="0.2">
      <c r="A99" s="13" t="s">
        <v>409</v>
      </c>
      <c r="B99" s="14" t="s">
        <v>37</v>
      </c>
      <c r="C99" s="14" t="s">
        <v>4</v>
      </c>
      <c r="D99" s="14" t="s">
        <v>139</v>
      </c>
      <c r="E99" s="26">
        <v>1</v>
      </c>
      <c r="F99" s="14">
        <v>1969</v>
      </c>
      <c r="G99" s="27">
        <v>39660</v>
      </c>
      <c r="H99" s="28">
        <f t="shared" si="1"/>
        <v>2.9622368084562269E-3</v>
      </c>
      <c r="I99" s="2">
        <v>139</v>
      </c>
      <c r="J99" s="34"/>
    </row>
    <row r="100" spans="1:10" x14ac:dyDescent="0.2">
      <c r="A100" s="13" t="s">
        <v>410</v>
      </c>
      <c r="B100" s="14" t="s">
        <v>24</v>
      </c>
      <c r="C100" s="14" t="s">
        <v>4</v>
      </c>
      <c r="D100" s="14" t="s">
        <v>139</v>
      </c>
      <c r="E100" s="26">
        <v>1</v>
      </c>
      <c r="F100" s="14">
        <v>1967</v>
      </c>
      <c r="G100" s="27">
        <v>39660</v>
      </c>
      <c r="H100" s="28">
        <f t="shared" si="1"/>
        <v>1.5770181570198619E-3</v>
      </c>
      <c r="I100" s="2">
        <v>74</v>
      </c>
      <c r="J100" s="34"/>
    </row>
    <row r="101" spans="1:10" x14ac:dyDescent="0.2">
      <c r="A101" s="13" t="s">
        <v>411</v>
      </c>
      <c r="B101" s="14" t="s">
        <v>37</v>
      </c>
      <c r="C101" s="14" t="s">
        <v>4</v>
      </c>
      <c r="D101" s="14" t="s">
        <v>139</v>
      </c>
      <c r="E101" s="26">
        <v>1</v>
      </c>
      <c r="F101" s="14">
        <v>1971</v>
      </c>
      <c r="G101" s="27">
        <v>39660</v>
      </c>
      <c r="H101" s="28">
        <f t="shared" si="1"/>
        <v>1.9819282243627996E-3</v>
      </c>
      <c r="I101" s="2">
        <v>93</v>
      </c>
      <c r="J101" s="34"/>
    </row>
    <row r="102" spans="1:10" x14ac:dyDescent="0.2">
      <c r="A102" s="13" t="s">
        <v>157</v>
      </c>
      <c r="B102" s="14" t="s">
        <v>35</v>
      </c>
      <c r="C102" s="14" t="s">
        <v>8</v>
      </c>
      <c r="D102" s="14" t="s">
        <v>139</v>
      </c>
      <c r="E102" s="26">
        <v>1</v>
      </c>
      <c r="F102" s="14">
        <v>1978</v>
      </c>
      <c r="G102" s="27">
        <v>39689</v>
      </c>
      <c r="H102" s="28">
        <f t="shared" si="1"/>
        <v>2.9196146961043387E-3</v>
      </c>
      <c r="I102" s="2">
        <v>137</v>
      </c>
      <c r="J102" s="34"/>
    </row>
    <row r="103" spans="1:10" x14ac:dyDescent="0.2">
      <c r="A103" s="13" t="s">
        <v>151</v>
      </c>
      <c r="B103" s="14" t="s">
        <v>160</v>
      </c>
      <c r="C103" s="14" t="s">
        <v>6</v>
      </c>
      <c r="D103" s="14" t="s">
        <v>139</v>
      </c>
      <c r="E103" s="26">
        <v>1</v>
      </c>
      <c r="F103" s="14">
        <v>1971</v>
      </c>
      <c r="G103" s="27">
        <v>39787</v>
      </c>
      <c r="H103" s="28">
        <f t="shared" si="1"/>
        <v>3.3458358196232206E-3</v>
      </c>
      <c r="I103" s="9">
        <v>157</v>
      </c>
      <c r="J103" s="34"/>
    </row>
    <row r="104" spans="1:10" x14ac:dyDescent="0.2">
      <c r="A104" s="13" t="s">
        <v>152</v>
      </c>
      <c r="B104" s="14" t="s">
        <v>23</v>
      </c>
      <c r="C104" s="14" t="s">
        <v>4</v>
      </c>
      <c r="D104" s="14" t="s">
        <v>139</v>
      </c>
      <c r="E104" s="26">
        <v>1</v>
      </c>
      <c r="F104" s="14">
        <v>1984</v>
      </c>
      <c r="G104" s="27">
        <v>40312</v>
      </c>
      <c r="H104" s="28">
        <f t="shared" si="1"/>
        <v>4.2409001790128719E-3</v>
      </c>
      <c r="I104" s="3">
        <v>199</v>
      </c>
      <c r="J104" s="34"/>
    </row>
    <row r="105" spans="1:10" x14ac:dyDescent="0.2">
      <c r="A105" s="13" t="s">
        <v>140</v>
      </c>
      <c r="B105" s="14" t="s">
        <v>35</v>
      </c>
      <c r="C105" s="14" t="s">
        <v>8</v>
      </c>
      <c r="D105" s="14" t="s">
        <v>139</v>
      </c>
      <c r="E105" s="26">
        <v>1</v>
      </c>
      <c r="F105" s="14">
        <v>1968</v>
      </c>
      <c r="G105" s="27">
        <v>40388</v>
      </c>
      <c r="H105" s="28">
        <f t="shared" si="1"/>
        <v>4.9015429204671388E-4</v>
      </c>
      <c r="I105" s="2">
        <v>23</v>
      </c>
      <c r="J105" s="34"/>
    </row>
    <row r="106" spans="1:10" x14ac:dyDescent="0.2">
      <c r="A106" s="13" t="s">
        <v>141</v>
      </c>
      <c r="B106" s="14" t="s">
        <v>35</v>
      </c>
      <c r="C106" s="14" t="s">
        <v>8</v>
      </c>
      <c r="D106" s="14" t="s">
        <v>139</v>
      </c>
      <c r="E106" s="26">
        <v>1</v>
      </c>
      <c r="F106" s="14">
        <v>1968</v>
      </c>
      <c r="G106" s="27">
        <v>40388</v>
      </c>
      <c r="H106" s="28">
        <f t="shared" si="1"/>
        <v>3.6228795499104933E-4</v>
      </c>
      <c r="I106" s="2">
        <v>17</v>
      </c>
      <c r="J106" s="34"/>
    </row>
    <row r="107" spans="1:10" x14ac:dyDescent="0.2">
      <c r="A107" s="13" t="s">
        <v>142</v>
      </c>
      <c r="B107" s="14" t="s">
        <v>35</v>
      </c>
      <c r="C107" s="14" t="s">
        <v>8</v>
      </c>
      <c r="D107" s="14" t="s">
        <v>139</v>
      </c>
      <c r="E107" s="26">
        <v>1</v>
      </c>
      <c r="F107" s="14">
        <v>1974</v>
      </c>
      <c r="G107" s="27">
        <v>40388</v>
      </c>
      <c r="H107" s="28">
        <f t="shared" si="1"/>
        <v>5.9670957292643422E-4</v>
      </c>
      <c r="I107" s="2">
        <v>28</v>
      </c>
      <c r="J107" s="34"/>
    </row>
    <row r="108" spans="1:10" x14ac:dyDescent="0.2">
      <c r="A108" s="13" t="s">
        <v>143</v>
      </c>
      <c r="B108" s="14" t="s">
        <v>35</v>
      </c>
      <c r="C108" s="14" t="s">
        <v>8</v>
      </c>
      <c r="D108" s="14" t="s">
        <v>139</v>
      </c>
      <c r="E108" s="26">
        <v>1</v>
      </c>
      <c r="F108" s="14">
        <v>1974</v>
      </c>
      <c r="G108" s="27">
        <v>40388</v>
      </c>
      <c r="H108" s="28">
        <f t="shared" si="1"/>
        <v>9.5899752791748355E-4</v>
      </c>
      <c r="I108" s="2">
        <v>45</v>
      </c>
      <c r="J108" s="34"/>
    </row>
    <row r="109" spans="1:10" x14ac:dyDescent="0.2">
      <c r="A109" s="13" t="s">
        <v>145</v>
      </c>
      <c r="B109" s="14" t="s">
        <v>35</v>
      </c>
      <c r="C109" s="14" t="s">
        <v>8</v>
      </c>
      <c r="D109" s="14" t="s">
        <v>139</v>
      </c>
      <c r="E109" s="26">
        <v>1</v>
      </c>
      <c r="F109" s="14">
        <v>1974</v>
      </c>
      <c r="G109" s="27">
        <v>40388</v>
      </c>
      <c r="H109" s="28">
        <f t="shared" si="1"/>
        <v>1.0229306964453159E-3</v>
      </c>
      <c r="I109" s="2">
        <v>48</v>
      </c>
      <c r="J109" s="34"/>
    </row>
    <row r="110" spans="1:10" x14ac:dyDescent="0.2">
      <c r="A110" s="13" t="s">
        <v>144</v>
      </c>
      <c r="B110" s="14" t="s">
        <v>35</v>
      </c>
      <c r="C110" s="14" t="s">
        <v>8</v>
      </c>
      <c r="D110" s="14" t="s">
        <v>139</v>
      </c>
      <c r="E110" s="26">
        <v>1</v>
      </c>
      <c r="F110" s="14">
        <v>1974</v>
      </c>
      <c r="G110" s="27">
        <v>40388</v>
      </c>
      <c r="H110" s="28">
        <f t="shared" si="1"/>
        <v>6.1802062910237831E-4</v>
      </c>
      <c r="I110" s="2">
        <v>29</v>
      </c>
      <c r="J110" s="34"/>
    </row>
    <row r="111" spans="1:10" x14ac:dyDescent="0.2">
      <c r="A111" s="13" t="s">
        <v>147</v>
      </c>
      <c r="B111" s="14" t="s">
        <v>35</v>
      </c>
      <c r="C111" s="14" t="s">
        <v>8</v>
      </c>
      <c r="D111" s="14" t="s">
        <v>139</v>
      </c>
      <c r="E111" s="26">
        <v>1</v>
      </c>
      <c r="F111" s="14">
        <v>1974</v>
      </c>
      <c r="G111" s="27">
        <v>40388</v>
      </c>
      <c r="H111" s="28">
        <f t="shared" si="1"/>
        <v>1.321285482908533E-3</v>
      </c>
      <c r="I111" s="3">
        <v>62</v>
      </c>
      <c r="J111" s="34"/>
    </row>
    <row r="112" spans="1:10" x14ac:dyDescent="0.2">
      <c r="A112" s="13" t="s">
        <v>146</v>
      </c>
      <c r="B112" s="14" t="s">
        <v>35</v>
      </c>
      <c r="C112" s="14" t="s">
        <v>8</v>
      </c>
      <c r="D112" s="14" t="s">
        <v>139</v>
      </c>
      <c r="E112" s="26">
        <v>1</v>
      </c>
      <c r="F112" s="14">
        <v>1974</v>
      </c>
      <c r="G112" s="27">
        <v>40388</v>
      </c>
      <c r="H112" s="28">
        <f t="shared" si="1"/>
        <v>1.1721080896769244E-3</v>
      </c>
      <c r="I112" s="3">
        <v>55</v>
      </c>
      <c r="J112" s="34"/>
    </row>
    <row r="113" spans="1:10" x14ac:dyDescent="0.2">
      <c r="A113" s="13" t="s">
        <v>166</v>
      </c>
      <c r="B113" s="14" t="s">
        <v>26</v>
      </c>
      <c r="C113" s="14" t="s">
        <v>4</v>
      </c>
      <c r="D113" s="14" t="s">
        <v>139</v>
      </c>
      <c r="E113" s="26">
        <v>1</v>
      </c>
      <c r="F113" s="14">
        <v>1962</v>
      </c>
      <c r="G113" s="27">
        <v>40574</v>
      </c>
      <c r="H113" s="28">
        <f t="shared" si="1"/>
        <v>1.7688176626033587E-3</v>
      </c>
      <c r="I113" s="2">
        <v>83</v>
      </c>
      <c r="J113" s="34"/>
    </row>
    <row r="114" spans="1:10" x14ac:dyDescent="0.2">
      <c r="A114" s="13" t="s">
        <v>165</v>
      </c>
      <c r="B114" s="14" t="s">
        <v>30</v>
      </c>
      <c r="C114" s="14" t="s">
        <v>8</v>
      </c>
      <c r="D114" s="14" t="s">
        <v>139</v>
      </c>
      <c r="E114" s="26">
        <v>1</v>
      </c>
      <c r="F114" s="14">
        <v>1960</v>
      </c>
      <c r="G114" s="27">
        <v>40648</v>
      </c>
      <c r="H114" s="28">
        <f t="shared" si="1"/>
        <v>9.1637541556559548E-4</v>
      </c>
      <c r="I114" s="2">
        <v>43</v>
      </c>
      <c r="J114" s="34"/>
    </row>
    <row r="115" spans="1:10" x14ac:dyDescent="0.2">
      <c r="A115" s="13" t="s">
        <v>164</v>
      </c>
      <c r="B115" s="14" t="s">
        <v>30</v>
      </c>
      <c r="C115" s="14" t="s">
        <v>8</v>
      </c>
      <c r="D115" s="14" t="s">
        <v>139</v>
      </c>
      <c r="E115" s="26">
        <v>1</v>
      </c>
      <c r="F115" s="14">
        <v>1959</v>
      </c>
      <c r="G115" s="27">
        <v>40648</v>
      </c>
      <c r="H115" s="28">
        <f t="shared" si="1"/>
        <v>8.9506435938965139E-4</v>
      </c>
      <c r="I115" s="2">
        <v>42</v>
      </c>
      <c r="J115" s="34"/>
    </row>
    <row r="116" spans="1:10" x14ac:dyDescent="0.2">
      <c r="A116" s="13" t="s">
        <v>163</v>
      </c>
      <c r="B116" s="14" t="s">
        <v>30</v>
      </c>
      <c r="C116" s="14" t="s">
        <v>8</v>
      </c>
      <c r="D116" s="14" t="s">
        <v>139</v>
      </c>
      <c r="E116" s="26">
        <v>1</v>
      </c>
      <c r="F116" s="14">
        <v>1960</v>
      </c>
      <c r="G116" s="27">
        <v>40648</v>
      </c>
      <c r="H116" s="28">
        <f t="shared" si="1"/>
        <v>7.4588696615804275E-4</v>
      </c>
      <c r="I116" s="2">
        <v>35</v>
      </c>
      <c r="J116" s="34"/>
    </row>
    <row r="117" spans="1:10" x14ac:dyDescent="0.2">
      <c r="A117" s="13" t="s">
        <v>169</v>
      </c>
      <c r="B117" s="14" t="s">
        <v>30</v>
      </c>
      <c r="C117" s="14" t="s">
        <v>8</v>
      </c>
      <c r="D117" s="14" t="s">
        <v>139</v>
      </c>
      <c r="E117" s="26">
        <v>1</v>
      </c>
      <c r="F117" s="14">
        <v>1958</v>
      </c>
      <c r="G117" s="27">
        <v>40648</v>
      </c>
      <c r="H117" s="28">
        <f t="shared" si="1"/>
        <v>2.4933935725854573E-3</v>
      </c>
      <c r="I117" s="2">
        <v>117</v>
      </c>
      <c r="J117" s="34"/>
    </row>
    <row r="118" spans="1:10" x14ac:dyDescent="0.2">
      <c r="A118" s="13" t="s">
        <v>170</v>
      </c>
      <c r="B118" s="14" t="s">
        <v>34</v>
      </c>
      <c r="C118" s="14" t="s">
        <v>8</v>
      </c>
      <c r="D118" s="14" t="s">
        <v>139</v>
      </c>
      <c r="E118" s="26">
        <v>1</v>
      </c>
      <c r="F118" s="14">
        <v>1970</v>
      </c>
      <c r="G118" s="27">
        <v>40648</v>
      </c>
      <c r="H118" s="28">
        <f t="shared" si="1"/>
        <v>5.4982524933935729E-3</v>
      </c>
      <c r="I118" s="2">
        <v>258</v>
      </c>
      <c r="J118" s="34"/>
    </row>
    <row r="119" spans="1:10" x14ac:dyDescent="0.2">
      <c r="A119" s="13" t="s">
        <v>167</v>
      </c>
      <c r="B119" s="14" t="s">
        <v>24</v>
      </c>
      <c r="C119" s="14" t="s">
        <v>4</v>
      </c>
      <c r="D119" s="14" t="s">
        <v>139</v>
      </c>
      <c r="E119" s="26">
        <v>1</v>
      </c>
      <c r="F119" s="14">
        <v>1964</v>
      </c>
      <c r="G119" s="27">
        <v>40694</v>
      </c>
      <c r="H119" s="28">
        <f t="shared" si="1"/>
        <v>1.3852186514363653E-3</v>
      </c>
      <c r="I119" s="2">
        <v>65</v>
      </c>
      <c r="J119" s="34"/>
    </row>
    <row r="120" spans="1:10" x14ac:dyDescent="0.2">
      <c r="A120" s="13" t="s">
        <v>168</v>
      </c>
      <c r="B120" s="14" t="s">
        <v>24</v>
      </c>
      <c r="C120" s="14" t="s">
        <v>4</v>
      </c>
      <c r="D120" s="14" t="s">
        <v>139</v>
      </c>
      <c r="E120" s="26">
        <v>1</v>
      </c>
      <c r="F120" s="14">
        <v>1966</v>
      </c>
      <c r="G120" s="27">
        <v>40694</v>
      </c>
      <c r="H120" s="28">
        <f t="shared" si="1"/>
        <v>2.8983036399283946E-3</v>
      </c>
      <c r="I120" s="2">
        <v>136</v>
      </c>
      <c r="J120" s="34"/>
    </row>
    <row r="121" spans="1:10" x14ac:dyDescent="0.2">
      <c r="A121" s="13" t="s">
        <v>158</v>
      </c>
      <c r="B121" s="14" t="s">
        <v>159</v>
      </c>
      <c r="C121" s="14" t="s">
        <v>6</v>
      </c>
      <c r="D121" s="14" t="s">
        <v>139</v>
      </c>
      <c r="E121" s="26">
        <v>1</v>
      </c>
      <c r="F121" s="14" t="s">
        <v>161</v>
      </c>
      <c r="G121" s="27">
        <v>40755</v>
      </c>
      <c r="H121" s="28">
        <f t="shared" si="1"/>
        <v>1.7432443951922259E-2</v>
      </c>
      <c r="I121" s="2">
        <v>818</v>
      </c>
      <c r="J121" s="34"/>
    </row>
    <row r="122" spans="1:10" x14ac:dyDescent="0.2">
      <c r="A122" s="13" t="s">
        <v>162</v>
      </c>
      <c r="B122" s="14" t="s">
        <v>159</v>
      </c>
      <c r="C122" s="14" t="s">
        <v>6</v>
      </c>
      <c r="D122" s="14" t="s">
        <v>139</v>
      </c>
      <c r="E122" s="26">
        <v>1</v>
      </c>
      <c r="F122" s="14">
        <v>1967</v>
      </c>
      <c r="G122" s="27">
        <v>40905</v>
      </c>
      <c r="H122" s="28">
        <f t="shared" si="1"/>
        <v>3.9425453925496547E-3</v>
      </c>
      <c r="I122" s="2">
        <v>185</v>
      </c>
      <c r="J122" s="34"/>
    </row>
    <row r="123" spans="1:10" x14ac:dyDescent="0.2">
      <c r="A123" s="13" t="s">
        <v>297</v>
      </c>
      <c r="B123" s="14" t="s">
        <v>9</v>
      </c>
      <c r="C123" s="14" t="s">
        <v>10</v>
      </c>
      <c r="D123" s="14" t="s">
        <v>139</v>
      </c>
      <c r="E123" s="26">
        <v>1</v>
      </c>
      <c r="F123" s="14" t="s">
        <v>178</v>
      </c>
      <c r="G123" s="27">
        <v>41089</v>
      </c>
      <c r="H123" s="28">
        <f t="shared" si="1"/>
        <v>1.076208336885176E-2</v>
      </c>
      <c r="I123" s="5">
        <v>505</v>
      </c>
      <c r="J123" s="34"/>
    </row>
    <row r="124" spans="1:10" x14ac:dyDescent="0.2">
      <c r="A124" s="13" t="s">
        <v>177</v>
      </c>
      <c r="B124" s="14" t="s">
        <v>24</v>
      </c>
      <c r="C124" s="14" t="s">
        <v>4</v>
      </c>
      <c r="D124" s="14" t="s">
        <v>139</v>
      </c>
      <c r="E124" s="26">
        <v>1</v>
      </c>
      <c r="F124" s="14">
        <v>1967</v>
      </c>
      <c r="G124" s="27">
        <v>41089</v>
      </c>
      <c r="H124" s="28">
        <f t="shared" si="1"/>
        <v>4.347455459892592E-3</v>
      </c>
      <c r="I124" s="5">
        <v>204</v>
      </c>
      <c r="J124" s="34"/>
    </row>
    <row r="125" spans="1:10" x14ac:dyDescent="0.2">
      <c r="A125" s="13" t="s">
        <v>174</v>
      </c>
      <c r="B125" s="14" t="s">
        <v>171</v>
      </c>
      <c r="C125" s="14" t="s">
        <v>4</v>
      </c>
      <c r="D125" s="14" t="s">
        <v>139</v>
      </c>
      <c r="E125" s="26">
        <v>1</v>
      </c>
      <c r="F125" s="14">
        <v>2005</v>
      </c>
      <c r="G125" s="27">
        <v>41089</v>
      </c>
      <c r="H125" s="28">
        <f t="shared" si="1"/>
        <v>2.2163498422981842E-3</v>
      </c>
      <c r="I125" s="5">
        <v>104</v>
      </c>
      <c r="J125" s="34"/>
    </row>
    <row r="126" spans="1:10" x14ac:dyDescent="0.2">
      <c r="A126" s="13" t="s">
        <v>181</v>
      </c>
      <c r="B126" s="14" t="s">
        <v>22</v>
      </c>
      <c r="C126" s="14" t="s">
        <v>4</v>
      </c>
      <c r="D126" s="14" t="s">
        <v>139</v>
      </c>
      <c r="E126" s="26">
        <v>1</v>
      </c>
      <c r="F126" s="14" t="s">
        <v>92</v>
      </c>
      <c r="G126" s="27">
        <v>41089</v>
      </c>
      <c r="H126" s="28">
        <f t="shared" si="1"/>
        <v>7.0326485380615466E-3</v>
      </c>
      <c r="I126" s="5">
        <v>330</v>
      </c>
      <c r="J126" s="34"/>
    </row>
    <row r="127" spans="1:10" x14ac:dyDescent="0.2">
      <c r="A127" s="13" t="s">
        <v>173</v>
      </c>
      <c r="B127" s="14" t="s">
        <v>24</v>
      </c>
      <c r="C127" s="14" t="s">
        <v>4</v>
      </c>
      <c r="D127" s="14" t="s">
        <v>139</v>
      </c>
      <c r="E127" s="26">
        <v>1</v>
      </c>
      <c r="F127" s="14">
        <v>1964</v>
      </c>
      <c r="G127" s="27">
        <v>41089</v>
      </c>
      <c r="H127" s="28">
        <f t="shared" si="1"/>
        <v>1.5130849884920296E-3</v>
      </c>
      <c r="I127" s="5">
        <v>71</v>
      </c>
      <c r="J127" s="34"/>
    </row>
    <row r="128" spans="1:10" x14ac:dyDescent="0.2">
      <c r="A128" s="13" t="s">
        <v>176</v>
      </c>
      <c r="B128" s="14" t="s">
        <v>24</v>
      </c>
      <c r="C128" s="14" t="s">
        <v>4</v>
      </c>
      <c r="D128" s="14" t="s">
        <v>139</v>
      </c>
      <c r="E128" s="26">
        <v>1</v>
      </c>
      <c r="F128" s="14">
        <v>1964</v>
      </c>
      <c r="G128" s="27">
        <v>41089</v>
      </c>
      <c r="H128" s="28">
        <f t="shared" si="1"/>
        <v>2.1524166737703519E-3</v>
      </c>
      <c r="I128" s="5">
        <v>101</v>
      </c>
      <c r="J128" s="34"/>
    </row>
    <row r="129" spans="1:10" x14ac:dyDescent="0.2">
      <c r="A129" s="13" t="s">
        <v>175</v>
      </c>
      <c r="B129" s="14" t="s">
        <v>24</v>
      </c>
      <c r="C129" s="14" t="s">
        <v>4</v>
      </c>
      <c r="D129" s="14" t="s">
        <v>139</v>
      </c>
      <c r="E129" s="26">
        <v>1</v>
      </c>
      <c r="F129" s="14">
        <v>1960</v>
      </c>
      <c r="G129" s="27">
        <v>41089</v>
      </c>
      <c r="H129" s="28">
        <f t="shared" si="1"/>
        <v>1.5770181570198619E-3</v>
      </c>
      <c r="I129" s="5">
        <v>74</v>
      </c>
      <c r="J129" s="34"/>
    </row>
    <row r="130" spans="1:10" x14ac:dyDescent="0.2">
      <c r="A130" s="13" t="s">
        <v>180</v>
      </c>
      <c r="B130" s="14" t="s">
        <v>24</v>
      </c>
      <c r="C130" s="14" t="s">
        <v>4</v>
      </c>
      <c r="D130" s="14" t="s">
        <v>139</v>
      </c>
      <c r="E130" s="26">
        <v>1</v>
      </c>
      <c r="F130" s="14">
        <v>1968</v>
      </c>
      <c r="G130" s="27">
        <v>41089</v>
      </c>
      <c r="H130" s="28">
        <f t="shared" si="1"/>
        <v>9.1211320433040657E-3</v>
      </c>
      <c r="I130" s="5">
        <v>428</v>
      </c>
      <c r="J130" s="34"/>
    </row>
    <row r="131" spans="1:10" x14ac:dyDescent="0.2">
      <c r="A131" s="13" t="s">
        <v>182</v>
      </c>
      <c r="B131" s="14" t="s">
        <v>22</v>
      </c>
      <c r="C131" s="14" t="s">
        <v>4</v>
      </c>
      <c r="D131" s="14" t="s">
        <v>139</v>
      </c>
      <c r="E131" s="26">
        <v>1</v>
      </c>
      <c r="F131" s="14" t="s">
        <v>92</v>
      </c>
      <c r="G131" s="27">
        <v>41089</v>
      </c>
      <c r="H131" s="28">
        <f t="shared" si="1"/>
        <v>6.6916716392464411E-3</v>
      </c>
      <c r="I131" s="9">
        <v>314</v>
      </c>
      <c r="J131" s="34"/>
    </row>
    <row r="132" spans="1:10" x14ac:dyDescent="0.2">
      <c r="A132" s="13" t="s">
        <v>183</v>
      </c>
      <c r="B132" s="14" t="s">
        <v>160</v>
      </c>
      <c r="C132" s="14" t="s">
        <v>6</v>
      </c>
      <c r="D132" s="14" t="s">
        <v>139</v>
      </c>
      <c r="E132" s="26">
        <v>1</v>
      </c>
      <c r="F132" s="30" t="s">
        <v>179</v>
      </c>
      <c r="G132" s="27">
        <v>41089</v>
      </c>
      <c r="H132" s="28">
        <f t="shared" si="1"/>
        <v>5.391697212513852E-3</v>
      </c>
      <c r="I132" s="9">
        <v>253</v>
      </c>
      <c r="J132" s="34"/>
    </row>
    <row r="133" spans="1:10" x14ac:dyDescent="0.2">
      <c r="A133" s="13" t="s">
        <v>185</v>
      </c>
      <c r="B133" s="14" t="s">
        <v>160</v>
      </c>
      <c r="C133" s="14" t="s">
        <v>6</v>
      </c>
      <c r="D133" s="14" t="s">
        <v>139</v>
      </c>
      <c r="E133" s="26">
        <v>1</v>
      </c>
      <c r="F133" s="30" t="s">
        <v>179</v>
      </c>
      <c r="G133" s="27">
        <v>41089</v>
      </c>
      <c r="H133" s="28">
        <f t="shared" si="1"/>
        <v>3.7294348307902138E-3</v>
      </c>
      <c r="I133" s="9">
        <v>175</v>
      </c>
      <c r="J133" s="34"/>
    </row>
    <row r="134" spans="1:10" x14ac:dyDescent="0.2">
      <c r="A134" s="13" t="s">
        <v>184</v>
      </c>
      <c r="B134" s="14" t="s">
        <v>160</v>
      </c>
      <c r="C134" s="14" t="s">
        <v>6</v>
      </c>
      <c r="D134" s="14" t="s">
        <v>139</v>
      </c>
      <c r="E134" s="26">
        <v>1</v>
      </c>
      <c r="F134" s="30" t="s">
        <v>179</v>
      </c>
      <c r="G134" s="27">
        <v>41089</v>
      </c>
      <c r="H134" s="28">
        <f t="shared" si="1"/>
        <v>8.3539340209700785E-3</v>
      </c>
      <c r="I134" s="9">
        <v>392</v>
      </c>
      <c r="J134" s="34"/>
    </row>
    <row r="135" spans="1:10" x14ac:dyDescent="0.2">
      <c r="A135" s="13" t="s">
        <v>187</v>
      </c>
      <c r="B135" s="14" t="s">
        <v>27</v>
      </c>
      <c r="C135" s="14" t="s">
        <v>7</v>
      </c>
      <c r="D135" s="14" t="s">
        <v>139</v>
      </c>
      <c r="E135" s="26">
        <v>1</v>
      </c>
      <c r="F135" s="14">
        <v>1978</v>
      </c>
      <c r="G135" s="27">
        <v>41152</v>
      </c>
      <c r="H135" s="28">
        <f t="shared" si="1"/>
        <v>5.391697212513852E-3</v>
      </c>
      <c r="I135" s="5">
        <v>253</v>
      </c>
      <c r="J135" s="34"/>
    </row>
    <row r="136" spans="1:10" x14ac:dyDescent="0.2">
      <c r="A136" s="13" t="s">
        <v>186</v>
      </c>
      <c r="B136" s="14" t="s">
        <v>27</v>
      </c>
      <c r="C136" s="14" t="s">
        <v>7</v>
      </c>
      <c r="D136" s="14" t="s">
        <v>115</v>
      </c>
      <c r="E136" s="26">
        <v>1</v>
      </c>
      <c r="F136" s="14">
        <v>1969</v>
      </c>
      <c r="G136" s="27">
        <v>41152</v>
      </c>
      <c r="H136" s="28">
        <f t="shared" si="1"/>
        <v>3.2392805387435001E-3</v>
      </c>
      <c r="I136" s="5">
        <v>152</v>
      </c>
      <c r="J136" s="34"/>
    </row>
    <row r="137" spans="1:10" x14ac:dyDescent="0.2">
      <c r="A137" s="13" t="s">
        <v>188</v>
      </c>
      <c r="B137" s="14" t="s">
        <v>159</v>
      </c>
      <c r="C137" s="14" t="s">
        <v>6</v>
      </c>
      <c r="D137" s="14" t="s">
        <v>139</v>
      </c>
      <c r="E137" s="26">
        <v>1</v>
      </c>
      <c r="F137" s="14" t="s">
        <v>189</v>
      </c>
      <c r="G137" s="27">
        <v>41214</v>
      </c>
      <c r="H137" s="28">
        <f t="shared" ref="H137:H200" si="2">I137/$I$330</f>
        <v>2.0884835052425197E-2</v>
      </c>
      <c r="I137" s="2">
        <v>980</v>
      </c>
      <c r="J137" s="34"/>
    </row>
    <row r="138" spans="1:10" x14ac:dyDescent="0.2">
      <c r="A138" s="13" t="s">
        <v>190</v>
      </c>
      <c r="B138" s="14" t="s">
        <v>24</v>
      </c>
      <c r="C138" s="14" t="s">
        <v>4</v>
      </c>
      <c r="D138" s="14" t="s">
        <v>139</v>
      </c>
      <c r="E138" s="26">
        <v>1</v>
      </c>
      <c r="F138" s="14" t="s">
        <v>191</v>
      </c>
      <c r="G138" s="27">
        <v>41409</v>
      </c>
      <c r="H138" s="28">
        <f t="shared" si="2"/>
        <v>8.4391782456738548E-3</v>
      </c>
      <c r="I138" s="5">
        <v>396</v>
      </c>
      <c r="J138" s="34"/>
    </row>
    <row r="139" spans="1:10" x14ac:dyDescent="0.2">
      <c r="A139" s="13" t="s">
        <v>192</v>
      </c>
      <c r="B139" s="14" t="s">
        <v>27</v>
      </c>
      <c r="C139" s="14" t="s">
        <v>7</v>
      </c>
      <c r="D139" s="14" t="s">
        <v>139</v>
      </c>
      <c r="E139" s="26">
        <v>1</v>
      </c>
      <c r="F139" s="14">
        <v>1982</v>
      </c>
      <c r="G139" s="27">
        <v>41425</v>
      </c>
      <c r="H139" s="28">
        <f t="shared" si="2"/>
        <v>7.2457590998209866E-4</v>
      </c>
      <c r="I139" s="2">
        <v>34</v>
      </c>
      <c r="J139" s="34"/>
    </row>
    <row r="140" spans="1:10" x14ac:dyDescent="0.2">
      <c r="A140" s="13" t="s">
        <v>193</v>
      </c>
      <c r="B140" s="14" t="s">
        <v>27</v>
      </c>
      <c r="C140" s="14" t="s">
        <v>7</v>
      </c>
      <c r="D140" s="14" t="s">
        <v>139</v>
      </c>
      <c r="E140" s="26">
        <v>1</v>
      </c>
      <c r="F140" s="14">
        <v>1967</v>
      </c>
      <c r="G140" s="27">
        <v>41425</v>
      </c>
      <c r="H140" s="28">
        <f t="shared" si="2"/>
        <v>1.0442417526212598E-3</v>
      </c>
      <c r="I140" s="2">
        <v>49</v>
      </c>
      <c r="J140" s="34"/>
    </row>
    <row r="141" spans="1:10" x14ac:dyDescent="0.2">
      <c r="A141" s="13" t="s">
        <v>194</v>
      </c>
      <c r="B141" s="14" t="s">
        <v>27</v>
      </c>
      <c r="C141" s="14" t="s">
        <v>7</v>
      </c>
      <c r="D141" s="14" t="s">
        <v>139</v>
      </c>
      <c r="E141" s="26">
        <v>1</v>
      </c>
      <c r="F141" s="14">
        <v>1965</v>
      </c>
      <c r="G141" s="27">
        <v>41425</v>
      </c>
      <c r="H141" s="28">
        <f t="shared" si="2"/>
        <v>6.8195379763021059E-4</v>
      </c>
      <c r="I141" s="2">
        <v>32</v>
      </c>
      <c r="J141" s="34"/>
    </row>
    <row r="142" spans="1:10" x14ac:dyDescent="0.2">
      <c r="A142" s="13" t="s">
        <v>196</v>
      </c>
      <c r="B142" s="14" t="s">
        <v>35</v>
      </c>
      <c r="C142" s="14" t="s">
        <v>8</v>
      </c>
      <c r="D142" s="14" t="s">
        <v>139</v>
      </c>
      <c r="E142" s="26">
        <v>1</v>
      </c>
      <c r="F142" s="14">
        <v>1968</v>
      </c>
      <c r="G142" s="27">
        <v>41514</v>
      </c>
      <c r="H142" s="28">
        <f t="shared" si="2"/>
        <v>9.3768647174153946E-4</v>
      </c>
      <c r="I142" s="2">
        <v>44</v>
      </c>
      <c r="J142" s="34"/>
    </row>
    <row r="143" spans="1:10" x14ac:dyDescent="0.2">
      <c r="A143" s="13" t="s">
        <v>198</v>
      </c>
      <c r="B143" s="14" t="s">
        <v>35</v>
      </c>
      <c r="C143" s="14" t="s">
        <v>8</v>
      </c>
      <c r="D143" s="14" t="s">
        <v>139</v>
      </c>
      <c r="E143" s="26">
        <v>1</v>
      </c>
      <c r="F143" s="14">
        <v>1972</v>
      </c>
      <c r="G143" s="27">
        <v>41514</v>
      </c>
      <c r="H143" s="28">
        <f t="shared" si="2"/>
        <v>1.5130849884920296E-3</v>
      </c>
      <c r="I143" s="2">
        <v>71</v>
      </c>
      <c r="J143" s="34"/>
    </row>
    <row r="144" spans="1:10" x14ac:dyDescent="0.2">
      <c r="A144" s="13" t="s">
        <v>199</v>
      </c>
      <c r="B144" s="14" t="s">
        <v>35</v>
      </c>
      <c r="C144" s="14" t="s">
        <v>8</v>
      </c>
      <c r="D144" s="14" t="s">
        <v>139</v>
      </c>
      <c r="E144" s="26">
        <v>1</v>
      </c>
      <c r="F144" s="14">
        <v>1960</v>
      </c>
      <c r="G144" s="27">
        <v>41514</v>
      </c>
      <c r="H144" s="28">
        <f t="shared" si="2"/>
        <v>9.8030858409342775E-4</v>
      </c>
      <c r="I144" s="2">
        <v>46</v>
      </c>
      <c r="J144" s="34"/>
    </row>
    <row r="145" spans="1:10" x14ac:dyDescent="0.2">
      <c r="A145" s="13" t="s">
        <v>197</v>
      </c>
      <c r="B145" s="14" t="s">
        <v>35</v>
      </c>
      <c r="C145" s="14" t="s">
        <v>8</v>
      </c>
      <c r="D145" s="14" t="s">
        <v>139</v>
      </c>
      <c r="E145" s="26">
        <v>1</v>
      </c>
      <c r="F145" s="14">
        <v>1972</v>
      </c>
      <c r="G145" s="27">
        <v>41514</v>
      </c>
      <c r="H145" s="28">
        <f t="shared" si="2"/>
        <v>6.606427414542665E-4</v>
      </c>
      <c r="I145" s="2">
        <v>31</v>
      </c>
      <c r="J145" s="34"/>
    </row>
    <row r="146" spans="1:10" ht="13.35" customHeight="1" x14ac:dyDescent="0.2">
      <c r="A146" s="13" t="s">
        <v>195</v>
      </c>
      <c r="B146" s="14" t="s">
        <v>35</v>
      </c>
      <c r="C146" s="14" t="s">
        <v>8</v>
      </c>
      <c r="D146" s="14" t="s">
        <v>139</v>
      </c>
      <c r="E146" s="26">
        <v>1</v>
      </c>
      <c r="F146" s="14">
        <v>1975</v>
      </c>
      <c r="G146" s="27">
        <v>41514</v>
      </c>
      <c r="H146" s="28">
        <f t="shared" si="2"/>
        <v>3.686812718438326E-3</v>
      </c>
      <c r="I146" s="3">
        <v>173</v>
      </c>
      <c r="J146" s="34"/>
    </row>
    <row r="147" spans="1:10" ht="13.35" customHeight="1" x14ac:dyDescent="0.2">
      <c r="A147" s="13" t="s">
        <v>202</v>
      </c>
      <c r="B147" s="14" t="s">
        <v>200</v>
      </c>
      <c r="C147" s="14" t="s">
        <v>201</v>
      </c>
      <c r="D147" s="14" t="s">
        <v>139</v>
      </c>
      <c r="E147" s="26">
        <v>1</v>
      </c>
      <c r="F147" s="14" t="s">
        <v>203</v>
      </c>
      <c r="G147" s="27">
        <v>41569</v>
      </c>
      <c r="H147" s="28">
        <f t="shared" si="2"/>
        <v>2.3015940670019605E-3</v>
      </c>
      <c r="I147" s="9">
        <v>108</v>
      </c>
      <c r="J147" s="34"/>
    </row>
    <row r="148" spans="1:10" x14ac:dyDescent="0.2">
      <c r="A148" s="13" t="s">
        <v>204</v>
      </c>
      <c r="B148" s="14" t="s">
        <v>33</v>
      </c>
      <c r="C148" s="14" t="s">
        <v>5</v>
      </c>
      <c r="D148" s="14" t="s">
        <v>139</v>
      </c>
      <c r="E148" s="26">
        <v>1</v>
      </c>
      <c r="F148" s="14">
        <v>1975</v>
      </c>
      <c r="G148" s="27">
        <v>41912</v>
      </c>
      <c r="H148" s="28">
        <f t="shared" si="2"/>
        <v>2.6851930781689542E-3</v>
      </c>
      <c r="I148" s="5">
        <v>126</v>
      </c>
      <c r="J148" s="34"/>
    </row>
    <row r="149" spans="1:10" x14ac:dyDescent="0.2">
      <c r="A149" s="13" t="s">
        <v>206</v>
      </c>
      <c r="B149" s="14" t="s">
        <v>27</v>
      </c>
      <c r="C149" s="14" t="s">
        <v>7</v>
      </c>
      <c r="D149" s="14" t="s">
        <v>139</v>
      </c>
      <c r="E149" s="26">
        <v>1</v>
      </c>
      <c r="F149" s="14">
        <v>1965</v>
      </c>
      <c r="G149" s="27">
        <v>41981</v>
      </c>
      <c r="H149" s="28">
        <f t="shared" si="2"/>
        <v>6.606427414542665E-4</v>
      </c>
      <c r="I149" s="5">
        <v>31</v>
      </c>
      <c r="J149" s="34"/>
    </row>
    <row r="150" spans="1:10" x14ac:dyDescent="0.2">
      <c r="A150" s="13" t="s">
        <v>205</v>
      </c>
      <c r="B150" s="14" t="s">
        <v>38</v>
      </c>
      <c r="C150" s="14" t="s">
        <v>7</v>
      </c>
      <c r="D150" s="14" t="s">
        <v>139</v>
      </c>
      <c r="E150" s="26">
        <v>1</v>
      </c>
      <c r="F150" s="14">
        <v>1961</v>
      </c>
      <c r="G150" s="27">
        <v>42053</v>
      </c>
      <c r="H150" s="28">
        <f t="shared" si="2"/>
        <v>2.6638820219930101E-3</v>
      </c>
      <c r="I150" s="5">
        <v>125</v>
      </c>
      <c r="J150" s="34"/>
    </row>
    <row r="151" spans="1:10" x14ac:dyDescent="0.2">
      <c r="A151" s="13" t="s">
        <v>208</v>
      </c>
      <c r="B151" s="14" t="s">
        <v>26</v>
      </c>
      <c r="C151" s="14" t="s">
        <v>4</v>
      </c>
      <c r="D151" s="14" t="s">
        <v>139</v>
      </c>
      <c r="E151" s="26">
        <v>1</v>
      </c>
      <c r="F151" s="14">
        <v>1970</v>
      </c>
      <c r="G151" s="27">
        <v>42094</v>
      </c>
      <c r="H151" s="28">
        <f t="shared" si="2"/>
        <v>2.3442161793538487E-3</v>
      </c>
      <c r="I151" s="5">
        <v>110</v>
      </c>
      <c r="J151" s="34"/>
    </row>
    <row r="152" spans="1:10" x14ac:dyDescent="0.2">
      <c r="A152" s="13" t="s">
        <v>207</v>
      </c>
      <c r="B152" s="14" t="s">
        <v>26</v>
      </c>
      <c r="C152" s="14" t="s">
        <v>4</v>
      </c>
      <c r="D152" s="14" t="s">
        <v>139</v>
      </c>
      <c r="E152" s="26">
        <v>1</v>
      </c>
      <c r="F152" s="14">
        <v>1974</v>
      </c>
      <c r="G152" s="27">
        <v>42094</v>
      </c>
      <c r="H152" s="28">
        <f t="shared" si="2"/>
        <v>3.7294348307902138E-3</v>
      </c>
      <c r="I152" s="5">
        <v>175</v>
      </c>
      <c r="J152" s="34"/>
    </row>
    <row r="153" spans="1:10" x14ac:dyDescent="0.2">
      <c r="A153" s="13" t="s">
        <v>210</v>
      </c>
      <c r="B153" s="14" t="s">
        <v>209</v>
      </c>
      <c r="C153" s="14" t="s">
        <v>8</v>
      </c>
      <c r="D153" s="14" t="s">
        <v>139</v>
      </c>
      <c r="E153" s="26">
        <v>1</v>
      </c>
      <c r="F153" s="14">
        <v>2014</v>
      </c>
      <c r="G153" s="27">
        <v>42216</v>
      </c>
      <c r="H153" s="28">
        <f t="shared" si="2"/>
        <v>1.2360412582047566E-3</v>
      </c>
      <c r="I153" s="9">
        <v>58</v>
      </c>
      <c r="J153" s="34"/>
    </row>
    <row r="154" spans="1:10" x14ac:dyDescent="0.2">
      <c r="A154" s="13" t="s">
        <v>216</v>
      </c>
      <c r="B154" s="14" t="s">
        <v>213</v>
      </c>
      <c r="C154" s="14" t="s">
        <v>8</v>
      </c>
      <c r="D154" s="14" t="s">
        <v>139</v>
      </c>
      <c r="E154" s="26">
        <v>1</v>
      </c>
      <c r="F154" s="14">
        <v>1971</v>
      </c>
      <c r="G154" s="27">
        <v>42261</v>
      </c>
      <c r="H154" s="28">
        <f t="shared" si="2"/>
        <v>8.737533032137073E-4</v>
      </c>
      <c r="I154" s="5">
        <v>41</v>
      </c>
      <c r="J154" s="34"/>
    </row>
    <row r="155" spans="1:10" x14ac:dyDescent="0.2">
      <c r="A155" s="13" t="s">
        <v>217</v>
      </c>
      <c r="B155" s="14" t="s">
        <v>28</v>
      </c>
      <c r="C155" s="14" t="s">
        <v>8</v>
      </c>
      <c r="D155" s="14" t="s">
        <v>139</v>
      </c>
      <c r="E155" s="26">
        <v>1</v>
      </c>
      <c r="F155" s="14">
        <v>1966</v>
      </c>
      <c r="G155" s="27">
        <v>42261</v>
      </c>
      <c r="H155" s="28">
        <f t="shared" si="2"/>
        <v>7.2457590998209866E-4</v>
      </c>
      <c r="I155" s="5">
        <v>34</v>
      </c>
      <c r="J155" s="34"/>
    </row>
    <row r="156" spans="1:10" x14ac:dyDescent="0.2">
      <c r="A156" s="13" t="s">
        <v>218</v>
      </c>
      <c r="B156" s="14" t="s">
        <v>214</v>
      </c>
      <c r="C156" s="14" t="s">
        <v>8</v>
      </c>
      <c r="D156" s="14" t="s">
        <v>139</v>
      </c>
      <c r="E156" s="26">
        <v>1</v>
      </c>
      <c r="F156" s="14">
        <v>1970</v>
      </c>
      <c r="G156" s="27">
        <v>42261</v>
      </c>
      <c r="H156" s="28">
        <f t="shared" si="2"/>
        <v>1.0016196402693718E-3</v>
      </c>
      <c r="I156" s="5">
        <v>47</v>
      </c>
      <c r="J156" s="34"/>
    </row>
    <row r="157" spans="1:10" x14ac:dyDescent="0.2">
      <c r="A157" s="13" t="s">
        <v>219</v>
      </c>
      <c r="B157" s="14" t="s">
        <v>30</v>
      </c>
      <c r="C157" s="14" t="s">
        <v>8</v>
      </c>
      <c r="D157" s="14" t="s">
        <v>139</v>
      </c>
      <c r="E157" s="26">
        <v>1</v>
      </c>
      <c r="F157" s="14">
        <v>1970</v>
      </c>
      <c r="G157" s="27">
        <v>42261</v>
      </c>
      <c r="H157" s="28">
        <f t="shared" si="2"/>
        <v>5.5408746057454604E-4</v>
      </c>
      <c r="I157" s="5">
        <v>26</v>
      </c>
      <c r="J157" s="34"/>
    </row>
    <row r="158" spans="1:10" x14ac:dyDescent="0.2">
      <c r="A158" s="13" t="s">
        <v>220</v>
      </c>
      <c r="B158" s="14" t="s">
        <v>30</v>
      </c>
      <c r="C158" s="14" t="s">
        <v>8</v>
      </c>
      <c r="D158" s="14" t="s">
        <v>139</v>
      </c>
      <c r="E158" s="26">
        <v>1</v>
      </c>
      <c r="F158" s="14">
        <v>1965</v>
      </c>
      <c r="G158" s="27">
        <v>42261</v>
      </c>
      <c r="H158" s="28">
        <f t="shared" si="2"/>
        <v>9.1637541556559548E-4</v>
      </c>
      <c r="I158" s="5">
        <v>43</v>
      </c>
      <c r="J158" s="34"/>
    </row>
    <row r="159" spans="1:10" x14ac:dyDescent="0.2">
      <c r="A159" s="13" t="s">
        <v>221</v>
      </c>
      <c r="B159" s="14" t="s">
        <v>30</v>
      </c>
      <c r="C159" s="14" t="s">
        <v>8</v>
      </c>
      <c r="D159" s="14" t="s">
        <v>139</v>
      </c>
      <c r="E159" s="26">
        <v>1</v>
      </c>
      <c r="F159" s="14">
        <v>1955</v>
      </c>
      <c r="G159" s="27">
        <v>42261</v>
      </c>
      <c r="H159" s="28">
        <f t="shared" si="2"/>
        <v>8.737533032137073E-4</v>
      </c>
      <c r="I159" s="5">
        <v>41</v>
      </c>
      <c r="J159" s="34"/>
    </row>
    <row r="160" spans="1:10" x14ac:dyDescent="0.2">
      <c r="A160" s="13" t="s">
        <v>222</v>
      </c>
      <c r="B160" s="14" t="s">
        <v>30</v>
      </c>
      <c r="C160" s="14" t="s">
        <v>8</v>
      </c>
      <c r="D160" s="14" t="s">
        <v>139</v>
      </c>
      <c r="E160" s="26">
        <v>1</v>
      </c>
      <c r="F160" s="14">
        <v>1966</v>
      </c>
      <c r="G160" s="27">
        <v>42261</v>
      </c>
      <c r="H160" s="28">
        <f t="shared" si="2"/>
        <v>5.5408746057454604E-4</v>
      </c>
      <c r="I160" s="5">
        <v>26</v>
      </c>
      <c r="J160" s="34"/>
    </row>
    <row r="161" spans="1:10" x14ac:dyDescent="0.2">
      <c r="A161" s="13" t="s">
        <v>223</v>
      </c>
      <c r="B161" s="14" t="s">
        <v>30</v>
      </c>
      <c r="C161" s="14" t="s">
        <v>8</v>
      </c>
      <c r="D161" s="14" t="s">
        <v>139</v>
      </c>
      <c r="E161" s="26">
        <v>1</v>
      </c>
      <c r="F161" s="14">
        <v>1968</v>
      </c>
      <c r="G161" s="27">
        <v>42261</v>
      </c>
      <c r="H161" s="28">
        <f t="shared" si="2"/>
        <v>8.737533032137073E-4</v>
      </c>
      <c r="I161" s="5">
        <v>41</v>
      </c>
      <c r="J161" s="34"/>
    </row>
    <row r="162" spans="1:10" x14ac:dyDescent="0.2">
      <c r="A162" s="13" t="s">
        <v>224</v>
      </c>
      <c r="B162" s="14" t="s">
        <v>30</v>
      </c>
      <c r="C162" s="14" t="s">
        <v>8</v>
      </c>
      <c r="D162" s="14" t="s">
        <v>139</v>
      </c>
      <c r="E162" s="26">
        <v>1</v>
      </c>
      <c r="F162" s="14">
        <v>1967</v>
      </c>
      <c r="G162" s="27">
        <v>42261</v>
      </c>
      <c r="H162" s="28">
        <f t="shared" si="2"/>
        <v>1.0016196402693718E-3</v>
      </c>
      <c r="I162" s="5">
        <v>47</v>
      </c>
      <c r="J162" s="34"/>
    </row>
    <row r="163" spans="1:10" x14ac:dyDescent="0.2">
      <c r="A163" s="13" t="s">
        <v>225</v>
      </c>
      <c r="B163" s="14" t="s">
        <v>30</v>
      </c>
      <c r="C163" s="14" t="s">
        <v>8</v>
      </c>
      <c r="D163" s="14" t="s">
        <v>139</v>
      </c>
      <c r="E163" s="26">
        <v>1</v>
      </c>
      <c r="F163" s="14">
        <v>1967</v>
      </c>
      <c r="G163" s="27">
        <v>42261</v>
      </c>
      <c r="H163" s="28">
        <f t="shared" si="2"/>
        <v>1.0655528087972039E-3</v>
      </c>
      <c r="I163" s="5">
        <v>50</v>
      </c>
      <c r="J163" s="34"/>
    </row>
    <row r="164" spans="1:10" x14ac:dyDescent="0.2">
      <c r="A164" s="13" t="s">
        <v>226</v>
      </c>
      <c r="B164" s="14" t="s">
        <v>30</v>
      </c>
      <c r="C164" s="14" t="s">
        <v>8</v>
      </c>
      <c r="D164" s="14" t="s">
        <v>139</v>
      </c>
      <c r="E164" s="26">
        <v>1</v>
      </c>
      <c r="F164" s="14">
        <v>1966</v>
      </c>
      <c r="G164" s="27">
        <v>42261</v>
      </c>
      <c r="H164" s="28">
        <f t="shared" si="2"/>
        <v>9.1637541556559548E-4</v>
      </c>
      <c r="I164" s="5">
        <v>43</v>
      </c>
      <c r="J164" s="34"/>
    </row>
    <row r="165" spans="1:10" collapsed="1" x14ac:dyDescent="0.2">
      <c r="A165" s="13" t="s">
        <v>227</v>
      </c>
      <c r="B165" s="14" t="s">
        <v>30</v>
      </c>
      <c r="C165" s="14" t="s">
        <v>8</v>
      </c>
      <c r="D165" s="14" t="s">
        <v>139</v>
      </c>
      <c r="E165" s="26">
        <v>1</v>
      </c>
      <c r="F165" s="14">
        <v>1963</v>
      </c>
      <c r="G165" s="27">
        <v>42261</v>
      </c>
      <c r="H165" s="28">
        <f t="shared" si="2"/>
        <v>9.5899752791748355E-4</v>
      </c>
      <c r="I165" s="5">
        <v>45</v>
      </c>
      <c r="J165" s="34"/>
    </row>
    <row r="166" spans="1:10" x14ac:dyDescent="0.2">
      <c r="A166" s="13" t="s">
        <v>228</v>
      </c>
      <c r="B166" s="14" t="s">
        <v>30</v>
      </c>
      <c r="C166" s="14" t="s">
        <v>8</v>
      </c>
      <c r="D166" s="14" t="s">
        <v>139</v>
      </c>
      <c r="E166" s="26">
        <v>1</v>
      </c>
      <c r="F166" s="14">
        <v>1969</v>
      </c>
      <c r="G166" s="27">
        <v>42261</v>
      </c>
      <c r="H166" s="28">
        <f t="shared" si="2"/>
        <v>8.9506435938965139E-4</v>
      </c>
      <c r="I166" s="5">
        <v>42</v>
      </c>
      <c r="J166" s="34"/>
    </row>
    <row r="167" spans="1:10" x14ac:dyDescent="0.2">
      <c r="A167" s="13" t="s">
        <v>229</v>
      </c>
      <c r="B167" s="14" t="s">
        <v>215</v>
      </c>
      <c r="C167" s="14" t="s">
        <v>8</v>
      </c>
      <c r="D167" s="14" t="s">
        <v>139</v>
      </c>
      <c r="E167" s="26">
        <v>1</v>
      </c>
      <c r="F167" s="14">
        <v>1970</v>
      </c>
      <c r="G167" s="27">
        <v>42261</v>
      </c>
      <c r="H167" s="28">
        <f t="shared" si="2"/>
        <v>2.3442161793538487E-3</v>
      </c>
      <c r="I167" s="5">
        <v>110</v>
      </c>
      <c r="J167" s="34"/>
    </row>
    <row r="168" spans="1:10" x14ac:dyDescent="0.2">
      <c r="A168" s="13" t="s">
        <v>230</v>
      </c>
      <c r="B168" s="14" t="s">
        <v>209</v>
      </c>
      <c r="C168" s="14" t="s">
        <v>8</v>
      </c>
      <c r="D168" s="14" t="s">
        <v>139</v>
      </c>
      <c r="E168" s="26">
        <v>1</v>
      </c>
      <c r="F168" s="14">
        <v>1977</v>
      </c>
      <c r="G168" s="27">
        <v>42261</v>
      </c>
      <c r="H168" s="28">
        <f t="shared" si="2"/>
        <v>1.1721080896769244E-3</v>
      </c>
      <c r="I168" s="5">
        <v>55</v>
      </c>
      <c r="J168" s="34"/>
    </row>
    <row r="169" spans="1:10" x14ac:dyDescent="0.2">
      <c r="A169" s="13" t="s">
        <v>231</v>
      </c>
      <c r="B169" s="14" t="s">
        <v>209</v>
      </c>
      <c r="C169" s="14" t="s">
        <v>8</v>
      </c>
      <c r="D169" s="14" t="s">
        <v>139</v>
      </c>
      <c r="E169" s="26">
        <v>1</v>
      </c>
      <c r="F169" s="14">
        <v>1978</v>
      </c>
      <c r="G169" s="27">
        <v>42261</v>
      </c>
      <c r="H169" s="28">
        <f t="shared" si="2"/>
        <v>8.3113119086181911E-4</v>
      </c>
      <c r="I169" s="5">
        <v>39</v>
      </c>
      <c r="J169" s="34"/>
    </row>
    <row r="170" spans="1:10" x14ac:dyDescent="0.2">
      <c r="A170" s="13" t="s">
        <v>211</v>
      </c>
      <c r="B170" s="14" t="s">
        <v>40</v>
      </c>
      <c r="C170" s="14" t="s">
        <v>8</v>
      </c>
      <c r="D170" s="14" t="s">
        <v>139</v>
      </c>
      <c r="E170" s="26">
        <v>1</v>
      </c>
      <c r="F170" s="14">
        <v>1970</v>
      </c>
      <c r="G170" s="27">
        <v>42261</v>
      </c>
      <c r="H170" s="28">
        <f t="shared" si="2"/>
        <v>1.0016196402693718E-3</v>
      </c>
      <c r="I170" s="9">
        <v>47</v>
      </c>
      <c r="J170" s="34"/>
    </row>
    <row r="171" spans="1:10" x14ac:dyDescent="0.2">
      <c r="A171" s="13" t="s">
        <v>212</v>
      </c>
      <c r="B171" s="14" t="s">
        <v>40</v>
      </c>
      <c r="C171" s="14" t="s">
        <v>8</v>
      </c>
      <c r="D171" s="14" t="s">
        <v>139</v>
      </c>
      <c r="E171" s="26">
        <v>1</v>
      </c>
      <c r="F171" s="14">
        <v>1980</v>
      </c>
      <c r="G171" s="27">
        <v>42261</v>
      </c>
      <c r="H171" s="28">
        <f t="shared" si="2"/>
        <v>1.3852186514363653E-3</v>
      </c>
      <c r="I171" s="9">
        <v>65</v>
      </c>
      <c r="J171" s="34"/>
    </row>
    <row r="172" spans="1:10" x14ac:dyDescent="0.2">
      <c r="A172" s="13" t="s">
        <v>419</v>
      </c>
      <c r="B172" s="14" t="s">
        <v>420</v>
      </c>
      <c r="C172" s="14" t="s">
        <v>8</v>
      </c>
      <c r="D172" s="14" t="s">
        <v>139</v>
      </c>
      <c r="E172" s="26">
        <v>1</v>
      </c>
      <c r="F172" s="14">
        <v>2022</v>
      </c>
      <c r="G172" s="27">
        <v>45257</v>
      </c>
      <c r="H172" s="28">
        <f t="shared" si="2"/>
        <v>1.0229306964453159E-3</v>
      </c>
      <c r="I172" s="9">
        <v>48</v>
      </c>
      <c r="J172" s="34"/>
    </row>
    <row r="173" spans="1:10" x14ac:dyDescent="0.2">
      <c r="A173" s="13" t="s">
        <v>423</v>
      </c>
      <c r="B173" s="14" t="s">
        <v>40</v>
      </c>
      <c r="C173" s="14" t="s">
        <v>8</v>
      </c>
      <c r="D173" s="14" t="s">
        <v>139</v>
      </c>
      <c r="E173" s="26">
        <v>1</v>
      </c>
      <c r="F173" s="14">
        <v>2023</v>
      </c>
      <c r="G173" s="27">
        <v>45279</v>
      </c>
      <c r="H173" s="28">
        <f t="shared" si="2"/>
        <v>2.4294604040576251E-3</v>
      </c>
      <c r="I173" s="9">
        <v>114</v>
      </c>
      <c r="J173" s="34"/>
    </row>
    <row r="174" spans="1:10" x14ac:dyDescent="0.2">
      <c r="A174" s="13" t="s">
        <v>238</v>
      </c>
      <c r="B174" s="14" t="s">
        <v>159</v>
      </c>
      <c r="C174" s="14" t="s">
        <v>6</v>
      </c>
      <c r="D174" s="14" t="s">
        <v>139</v>
      </c>
      <c r="E174" s="26">
        <v>1</v>
      </c>
      <c r="F174" s="14">
        <v>1975</v>
      </c>
      <c r="G174" s="27">
        <v>42277</v>
      </c>
      <c r="H174" s="28">
        <f t="shared" si="2"/>
        <v>4.7736765834114738E-3</v>
      </c>
      <c r="I174" s="5">
        <v>224</v>
      </c>
      <c r="J174" s="34"/>
    </row>
    <row r="175" spans="1:10" x14ac:dyDescent="0.2">
      <c r="A175" s="13" t="s">
        <v>239</v>
      </c>
      <c r="B175" s="14" t="s">
        <v>159</v>
      </c>
      <c r="C175" s="14" t="s">
        <v>6</v>
      </c>
      <c r="D175" s="14" t="s">
        <v>139</v>
      </c>
      <c r="E175" s="26">
        <v>1</v>
      </c>
      <c r="F175" s="14">
        <v>1965</v>
      </c>
      <c r="G175" s="27">
        <v>42277</v>
      </c>
      <c r="H175" s="28">
        <f t="shared" si="2"/>
        <v>5.4769414372176283E-3</v>
      </c>
      <c r="I175" s="5">
        <v>257</v>
      </c>
      <c r="J175" s="34"/>
    </row>
    <row r="176" spans="1:10" x14ac:dyDescent="0.2">
      <c r="A176" s="13" t="s">
        <v>240</v>
      </c>
      <c r="B176" s="14" t="s">
        <v>159</v>
      </c>
      <c r="C176" s="14" t="s">
        <v>6</v>
      </c>
      <c r="D176" s="14" t="s">
        <v>139</v>
      </c>
      <c r="E176" s="26">
        <v>1</v>
      </c>
      <c r="F176" s="14">
        <v>1968</v>
      </c>
      <c r="G176" s="27">
        <v>42277</v>
      </c>
      <c r="H176" s="28">
        <f t="shared" si="2"/>
        <v>2.4507714602335692E-3</v>
      </c>
      <c r="I176" s="5">
        <v>115</v>
      </c>
      <c r="J176" s="34"/>
    </row>
    <row r="177" spans="1:10" x14ac:dyDescent="0.2">
      <c r="A177" s="13" t="s">
        <v>241</v>
      </c>
      <c r="B177" s="14" t="s">
        <v>159</v>
      </c>
      <c r="C177" s="14" t="s">
        <v>6</v>
      </c>
      <c r="D177" s="14" t="s">
        <v>139</v>
      </c>
      <c r="E177" s="26">
        <v>1</v>
      </c>
      <c r="F177" s="14">
        <v>1980</v>
      </c>
      <c r="G177" s="27">
        <v>42277</v>
      </c>
      <c r="H177" s="28">
        <f t="shared" si="2"/>
        <v>1.6622623817236382E-3</v>
      </c>
      <c r="I177" s="5">
        <v>78</v>
      </c>
      <c r="J177" s="34"/>
    </row>
    <row r="178" spans="1:10" x14ac:dyDescent="0.2">
      <c r="A178" s="13" t="s">
        <v>242</v>
      </c>
      <c r="B178" s="14" t="s">
        <v>159</v>
      </c>
      <c r="C178" s="14" t="s">
        <v>6</v>
      </c>
      <c r="D178" s="14" t="s">
        <v>139</v>
      </c>
      <c r="E178" s="26">
        <v>1</v>
      </c>
      <c r="F178" s="14" t="s">
        <v>244</v>
      </c>
      <c r="G178" s="27">
        <v>42277</v>
      </c>
      <c r="H178" s="28">
        <f t="shared" si="2"/>
        <v>1.2978433211149944E-2</v>
      </c>
      <c r="I178" s="5">
        <v>609</v>
      </c>
      <c r="J178" s="34"/>
    </row>
    <row r="179" spans="1:10" x14ac:dyDescent="0.2">
      <c r="A179" s="13" t="s">
        <v>232</v>
      </c>
      <c r="B179" s="14" t="s">
        <v>159</v>
      </c>
      <c r="C179" s="14" t="s">
        <v>6</v>
      </c>
      <c r="D179" s="14" t="s">
        <v>139</v>
      </c>
      <c r="E179" s="26">
        <v>1</v>
      </c>
      <c r="F179" s="14">
        <v>1970</v>
      </c>
      <c r="G179" s="27">
        <v>42277</v>
      </c>
      <c r="H179" s="28">
        <f t="shared" si="2"/>
        <v>6.904782201005882E-3</v>
      </c>
      <c r="I179" s="9">
        <v>324</v>
      </c>
      <c r="J179" s="34"/>
    </row>
    <row r="180" spans="1:10" x14ac:dyDescent="0.2">
      <c r="A180" s="13" t="s">
        <v>233</v>
      </c>
      <c r="B180" s="14" t="s">
        <v>159</v>
      </c>
      <c r="C180" s="14" t="s">
        <v>6</v>
      </c>
      <c r="D180" s="14" t="s">
        <v>139</v>
      </c>
      <c r="E180" s="26">
        <v>1</v>
      </c>
      <c r="F180" s="14">
        <v>1965</v>
      </c>
      <c r="G180" s="27">
        <v>42277</v>
      </c>
      <c r="H180" s="28">
        <f t="shared" si="2"/>
        <v>4.6884323587076974E-3</v>
      </c>
      <c r="I180" s="9">
        <v>220</v>
      </c>
      <c r="J180" s="34"/>
    </row>
    <row r="181" spans="1:10" x14ac:dyDescent="0.2">
      <c r="A181" s="13" t="s">
        <v>234</v>
      </c>
      <c r="B181" s="14" t="s">
        <v>159</v>
      </c>
      <c r="C181" s="14" t="s">
        <v>6</v>
      </c>
      <c r="D181" s="14" t="s">
        <v>139</v>
      </c>
      <c r="E181" s="26">
        <v>1</v>
      </c>
      <c r="F181" s="14">
        <v>1974</v>
      </c>
      <c r="G181" s="27">
        <v>42277</v>
      </c>
      <c r="H181" s="28">
        <f t="shared" si="2"/>
        <v>3.4310800443269969E-3</v>
      </c>
      <c r="I181" s="9">
        <v>161</v>
      </c>
      <c r="J181" s="34"/>
    </row>
    <row r="182" spans="1:10" x14ac:dyDescent="0.2">
      <c r="A182" s="13" t="s">
        <v>235</v>
      </c>
      <c r="B182" s="14" t="s">
        <v>159</v>
      </c>
      <c r="C182" s="14" t="s">
        <v>6</v>
      </c>
      <c r="D182" s="14" t="s">
        <v>139</v>
      </c>
      <c r="E182" s="26">
        <v>1</v>
      </c>
      <c r="F182" s="14">
        <v>1991</v>
      </c>
      <c r="G182" s="27">
        <v>42277</v>
      </c>
      <c r="H182" s="28">
        <f t="shared" si="2"/>
        <v>2.9196146961043387E-3</v>
      </c>
      <c r="I182" s="9">
        <v>137</v>
      </c>
      <c r="J182" s="34"/>
    </row>
    <row r="183" spans="1:10" x14ac:dyDescent="0.2">
      <c r="A183" s="13" t="s">
        <v>236</v>
      </c>
      <c r="B183" s="14" t="s">
        <v>159</v>
      </c>
      <c r="C183" s="14" t="s">
        <v>6</v>
      </c>
      <c r="D183" s="14" t="s">
        <v>139</v>
      </c>
      <c r="E183" s="26">
        <v>1</v>
      </c>
      <c r="F183" s="14">
        <v>1971</v>
      </c>
      <c r="G183" s="27">
        <v>42277</v>
      </c>
      <c r="H183" s="28">
        <f t="shared" si="2"/>
        <v>5.1146534822265792E-3</v>
      </c>
      <c r="I183" s="9">
        <v>240</v>
      </c>
      <c r="J183" s="34"/>
    </row>
    <row r="184" spans="1:10" x14ac:dyDescent="0.2">
      <c r="A184" s="13" t="s">
        <v>237</v>
      </c>
      <c r="B184" s="14" t="s">
        <v>159</v>
      </c>
      <c r="C184" s="14" t="s">
        <v>6</v>
      </c>
      <c r="D184" s="14" t="s">
        <v>139</v>
      </c>
      <c r="E184" s="26">
        <v>1</v>
      </c>
      <c r="F184" s="14" t="s">
        <v>243</v>
      </c>
      <c r="G184" s="27">
        <v>42277</v>
      </c>
      <c r="H184" s="28">
        <f t="shared" si="2"/>
        <v>1.1934191458528684E-2</v>
      </c>
      <c r="I184" s="9">
        <v>560</v>
      </c>
      <c r="J184" s="34"/>
    </row>
    <row r="185" spans="1:10" x14ac:dyDescent="0.2">
      <c r="A185" s="13" t="s">
        <v>245</v>
      </c>
      <c r="B185" s="14" t="s">
        <v>35</v>
      </c>
      <c r="C185" s="14" t="s">
        <v>8</v>
      </c>
      <c r="D185" s="14" t="s">
        <v>139</v>
      </c>
      <c r="E185" s="26">
        <v>1</v>
      </c>
      <c r="F185" s="14">
        <v>1976</v>
      </c>
      <c r="G185" s="27">
        <v>42355</v>
      </c>
      <c r="H185" s="28">
        <f t="shared" si="2"/>
        <v>1.321285482908533E-3</v>
      </c>
      <c r="I185" s="5">
        <v>62</v>
      </c>
      <c r="J185" s="34"/>
    </row>
    <row r="186" spans="1:10" x14ac:dyDescent="0.2">
      <c r="A186" s="13" t="s">
        <v>246</v>
      </c>
      <c r="B186" s="14" t="s">
        <v>35</v>
      </c>
      <c r="C186" s="14" t="s">
        <v>8</v>
      </c>
      <c r="D186" s="14" t="s">
        <v>139</v>
      </c>
      <c r="E186" s="26">
        <v>1</v>
      </c>
      <c r="F186" s="14">
        <v>1971</v>
      </c>
      <c r="G186" s="27">
        <v>42355</v>
      </c>
      <c r="H186" s="28">
        <f t="shared" si="2"/>
        <v>9.1637541556559548E-4</v>
      </c>
      <c r="I186" s="5">
        <v>43</v>
      </c>
      <c r="J186" s="34"/>
    </row>
    <row r="187" spans="1:10" x14ac:dyDescent="0.2">
      <c r="A187" s="13" t="s">
        <v>247</v>
      </c>
      <c r="B187" s="14" t="s">
        <v>35</v>
      </c>
      <c r="C187" s="14" t="s">
        <v>8</v>
      </c>
      <c r="D187" s="14" t="s">
        <v>139</v>
      </c>
      <c r="E187" s="26">
        <v>1</v>
      </c>
      <c r="F187" s="14">
        <v>1967</v>
      </c>
      <c r="G187" s="27">
        <v>42355</v>
      </c>
      <c r="H187" s="28">
        <f t="shared" si="2"/>
        <v>8.737533032137073E-4</v>
      </c>
      <c r="I187" s="5">
        <v>41</v>
      </c>
      <c r="J187" s="34"/>
    </row>
    <row r="188" spans="1:10" x14ac:dyDescent="0.2">
      <c r="A188" s="13" t="s">
        <v>248</v>
      </c>
      <c r="B188" s="14" t="s">
        <v>35</v>
      </c>
      <c r="C188" s="14" t="s">
        <v>8</v>
      </c>
      <c r="D188" s="14" t="s">
        <v>139</v>
      </c>
      <c r="E188" s="26">
        <v>1</v>
      </c>
      <c r="F188" s="14" t="s">
        <v>249</v>
      </c>
      <c r="G188" s="27">
        <v>42355</v>
      </c>
      <c r="H188" s="28">
        <f t="shared" si="2"/>
        <v>4.9015429204671388E-4</v>
      </c>
      <c r="I188" s="5">
        <v>23</v>
      </c>
      <c r="J188" s="34"/>
    </row>
    <row r="189" spans="1:10" x14ac:dyDescent="0.2">
      <c r="A189" s="13" t="s">
        <v>250</v>
      </c>
      <c r="B189" s="14" t="s">
        <v>22</v>
      </c>
      <c r="C189" s="14" t="s">
        <v>4</v>
      </c>
      <c r="D189" s="14" t="s">
        <v>139</v>
      </c>
      <c r="E189" s="26">
        <v>1</v>
      </c>
      <c r="F189" s="14">
        <v>1975</v>
      </c>
      <c r="G189" s="27">
        <v>42389</v>
      </c>
      <c r="H189" s="28">
        <f t="shared" si="2"/>
        <v>3.4310800443269969E-3</v>
      </c>
      <c r="I189" s="5">
        <v>161</v>
      </c>
      <c r="J189" s="34"/>
    </row>
    <row r="190" spans="1:10" x14ac:dyDescent="0.2">
      <c r="A190" s="13" t="s">
        <v>251</v>
      </c>
      <c r="B190" s="14" t="s">
        <v>22</v>
      </c>
      <c r="C190" s="14" t="s">
        <v>4</v>
      </c>
      <c r="D190" s="14" t="s">
        <v>139</v>
      </c>
      <c r="E190" s="26">
        <v>1</v>
      </c>
      <c r="F190" s="14">
        <v>1975</v>
      </c>
      <c r="G190" s="27">
        <v>42389</v>
      </c>
      <c r="H190" s="28">
        <f t="shared" si="2"/>
        <v>1.8114397749552469E-3</v>
      </c>
      <c r="I190" s="5">
        <v>85</v>
      </c>
      <c r="J190" s="34"/>
    </row>
    <row r="191" spans="1:10" x14ac:dyDescent="0.2">
      <c r="A191" s="13" t="s">
        <v>252</v>
      </c>
      <c r="B191" s="14" t="s">
        <v>22</v>
      </c>
      <c r="C191" s="14" t="s">
        <v>4</v>
      </c>
      <c r="D191" s="14" t="s">
        <v>139</v>
      </c>
      <c r="E191" s="26">
        <v>1</v>
      </c>
      <c r="F191" s="14">
        <v>1975</v>
      </c>
      <c r="G191" s="27">
        <v>42389</v>
      </c>
      <c r="H191" s="28">
        <f t="shared" si="2"/>
        <v>2.7491262466967864E-3</v>
      </c>
      <c r="I191" s="5">
        <v>129</v>
      </c>
      <c r="J191" s="34"/>
    </row>
    <row r="192" spans="1:10" x14ac:dyDescent="0.2">
      <c r="A192" s="13" t="s">
        <v>253</v>
      </c>
      <c r="B192" s="14" t="s">
        <v>22</v>
      </c>
      <c r="C192" s="14" t="s">
        <v>4</v>
      </c>
      <c r="D192" s="14" t="s">
        <v>139</v>
      </c>
      <c r="E192" s="26">
        <v>1</v>
      </c>
      <c r="F192" s="14">
        <v>1975</v>
      </c>
      <c r="G192" s="27">
        <v>42389</v>
      </c>
      <c r="H192" s="28">
        <f t="shared" si="2"/>
        <v>3.5163242690307733E-3</v>
      </c>
      <c r="I192" s="5">
        <v>165</v>
      </c>
      <c r="J192" s="34"/>
    </row>
    <row r="193" spans="1:10" x14ac:dyDescent="0.2">
      <c r="A193" s="13" t="s">
        <v>254</v>
      </c>
      <c r="B193" s="14" t="s">
        <v>22</v>
      </c>
      <c r="C193" s="14" t="s">
        <v>4</v>
      </c>
      <c r="D193" s="14" t="s">
        <v>139</v>
      </c>
      <c r="E193" s="26">
        <v>1</v>
      </c>
      <c r="F193" s="14">
        <v>1975</v>
      </c>
      <c r="G193" s="27">
        <v>42389</v>
      </c>
      <c r="H193" s="28">
        <f t="shared" si="2"/>
        <v>2.5573267411132898E-4</v>
      </c>
      <c r="I193" s="5">
        <v>12</v>
      </c>
      <c r="J193" s="34"/>
    </row>
    <row r="194" spans="1:10" x14ac:dyDescent="0.2">
      <c r="A194" s="13" t="s">
        <v>255</v>
      </c>
      <c r="B194" s="14" t="s">
        <v>22</v>
      </c>
      <c r="C194" s="14" t="s">
        <v>4</v>
      </c>
      <c r="D194" s="14" t="s">
        <v>139</v>
      </c>
      <c r="E194" s="26">
        <v>1</v>
      </c>
      <c r="F194" s="14">
        <v>1975</v>
      </c>
      <c r="G194" s="27">
        <v>42389</v>
      </c>
      <c r="H194" s="28">
        <f t="shared" si="2"/>
        <v>2.5147046287614014E-3</v>
      </c>
      <c r="I194" s="5">
        <v>118</v>
      </c>
      <c r="J194" s="34"/>
    </row>
    <row r="195" spans="1:10" x14ac:dyDescent="0.2">
      <c r="A195" s="13" t="s">
        <v>256</v>
      </c>
      <c r="B195" s="14" t="s">
        <v>257</v>
      </c>
      <c r="C195" s="14" t="s">
        <v>4</v>
      </c>
      <c r="D195" s="14" t="s">
        <v>139</v>
      </c>
      <c r="E195" s="26">
        <v>1</v>
      </c>
      <c r="F195" s="14">
        <v>1976</v>
      </c>
      <c r="G195" s="27">
        <v>42486</v>
      </c>
      <c r="H195" s="28">
        <f t="shared" si="2"/>
        <v>1.5130849884920296E-3</v>
      </c>
      <c r="I195" s="5">
        <v>71</v>
      </c>
      <c r="J195" s="34"/>
    </row>
    <row r="196" spans="1:10" x14ac:dyDescent="0.2">
      <c r="A196" s="13" t="s">
        <v>258</v>
      </c>
      <c r="B196" s="14" t="s">
        <v>23</v>
      </c>
      <c r="C196" s="14" t="s">
        <v>4</v>
      </c>
      <c r="D196" s="14" t="s">
        <v>139</v>
      </c>
      <c r="E196" s="26">
        <v>1</v>
      </c>
      <c r="F196" s="14">
        <v>1975</v>
      </c>
      <c r="G196" s="27">
        <v>42501</v>
      </c>
      <c r="H196" s="28">
        <f t="shared" si="2"/>
        <v>1.1721080896769244E-3</v>
      </c>
      <c r="I196" s="5">
        <v>55</v>
      </c>
      <c r="J196" s="34"/>
    </row>
    <row r="197" spans="1:10" x14ac:dyDescent="0.2">
      <c r="A197" s="13" t="s">
        <v>259</v>
      </c>
      <c r="B197" s="14" t="s">
        <v>35</v>
      </c>
      <c r="C197" s="14" t="s">
        <v>8</v>
      </c>
      <c r="D197" s="14" t="s">
        <v>139</v>
      </c>
      <c r="E197" s="26">
        <v>1</v>
      </c>
      <c r="F197" s="14">
        <v>1949</v>
      </c>
      <c r="G197" s="27">
        <v>42536</v>
      </c>
      <c r="H197" s="28">
        <f t="shared" si="2"/>
        <v>4.4753217969482569E-4</v>
      </c>
      <c r="I197" s="5">
        <v>21</v>
      </c>
      <c r="J197" s="34"/>
    </row>
    <row r="198" spans="1:10" x14ac:dyDescent="0.2">
      <c r="A198" s="13" t="s">
        <v>261</v>
      </c>
      <c r="B198" s="14" t="s">
        <v>31</v>
      </c>
      <c r="C198" s="14" t="s">
        <v>4</v>
      </c>
      <c r="D198" s="14" t="s">
        <v>139</v>
      </c>
      <c r="E198" s="26">
        <v>1</v>
      </c>
      <c r="F198" s="14">
        <v>1973</v>
      </c>
      <c r="G198" s="27">
        <v>42551</v>
      </c>
      <c r="H198" s="28">
        <f t="shared" si="2"/>
        <v>3.9425453925496547E-3</v>
      </c>
      <c r="I198" s="5">
        <v>185</v>
      </c>
      <c r="J198" s="34"/>
    </row>
    <row r="199" spans="1:10" x14ac:dyDescent="0.2">
      <c r="A199" s="13" t="s">
        <v>260</v>
      </c>
      <c r="B199" s="14" t="s">
        <v>31</v>
      </c>
      <c r="C199" s="14" t="s">
        <v>4</v>
      </c>
      <c r="D199" s="14" t="s">
        <v>139</v>
      </c>
      <c r="E199" s="26">
        <v>1</v>
      </c>
      <c r="F199" s="14">
        <v>1987</v>
      </c>
      <c r="G199" s="27">
        <v>42551</v>
      </c>
      <c r="H199" s="28">
        <f t="shared" si="2"/>
        <v>3.9638564487255992E-3</v>
      </c>
      <c r="I199" s="5">
        <v>186</v>
      </c>
      <c r="J199" s="34"/>
    </row>
    <row r="200" spans="1:10" x14ac:dyDescent="0.2">
      <c r="A200" s="13" t="s">
        <v>264</v>
      </c>
      <c r="B200" s="14" t="s">
        <v>31</v>
      </c>
      <c r="C200" s="14" t="s">
        <v>4</v>
      </c>
      <c r="D200" s="14" t="s">
        <v>139</v>
      </c>
      <c r="E200" s="26">
        <v>1</v>
      </c>
      <c r="F200" s="14" t="s">
        <v>265</v>
      </c>
      <c r="G200" s="27">
        <v>42551</v>
      </c>
      <c r="H200" s="28">
        <f t="shared" si="2"/>
        <v>3.0474810331600033E-3</v>
      </c>
      <c r="I200" s="5">
        <v>143</v>
      </c>
      <c r="J200" s="34"/>
    </row>
    <row r="201" spans="1:10" x14ac:dyDescent="0.2">
      <c r="A201" s="13" t="s">
        <v>263</v>
      </c>
      <c r="B201" s="14" t="s">
        <v>31</v>
      </c>
      <c r="C201" s="14" t="s">
        <v>4</v>
      </c>
      <c r="D201" s="14" t="s">
        <v>139</v>
      </c>
      <c r="E201" s="26">
        <v>1</v>
      </c>
      <c r="F201" s="14">
        <v>2001</v>
      </c>
      <c r="G201" s="27">
        <v>42551</v>
      </c>
      <c r="H201" s="28">
        <f t="shared" ref="H201:H263" si="3">I201/$I$330</f>
        <v>2.7278151905208423E-3</v>
      </c>
      <c r="I201" s="5">
        <v>128</v>
      </c>
      <c r="J201" s="34"/>
    </row>
    <row r="202" spans="1:10" x14ac:dyDescent="0.2">
      <c r="A202" s="13" t="s">
        <v>262</v>
      </c>
      <c r="B202" s="14" t="s">
        <v>31</v>
      </c>
      <c r="C202" s="14" t="s">
        <v>4</v>
      </c>
      <c r="D202" s="14" t="s">
        <v>139</v>
      </c>
      <c r="E202" s="26">
        <v>1</v>
      </c>
      <c r="F202" s="14">
        <v>2000</v>
      </c>
      <c r="G202" s="27">
        <v>42551</v>
      </c>
      <c r="H202" s="28">
        <f t="shared" si="3"/>
        <v>4.4326996845963683E-3</v>
      </c>
      <c r="I202" s="5">
        <v>208</v>
      </c>
      <c r="J202" s="34"/>
    </row>
    <row r="203" spans="1:10" x14ac:dyDescent="0.2">
      <c r="A203" s="13" t="s">
        <v>267</v>
      </c>
      <c r="B203" s="14" t="s">
        <v>268</v>
      </c>
      <c r="C203" s="14" t="s">
        <v>10</v>
      </c>
      <c r="D203" s="14" t="s">
        <v>139</v>
      </c>
      <c r="E203" s="26">
        <v>1</v>
      </c>
      <c r="F203" s="14">
        <v>2015</v>
      </c>
      <c r="G203" s="27">
        <v>42628</v>
      </c>
      <c r="H203" s="28">
        <f t="shared" si="3"/>
        <v>1.5130849884920296E-3</v>
      </c>
      <c r="I203" s="9">
        <v>71</v>
      </c>
      <c r="J203" s="34"/>
    </row>
    <row r="204" spans="1:10" x14ac:dyDescent="0.2">
      <c r="A204" s="13" t="s">
        <v>266</v>
      </c>
      <c r="B204" s="14" t="s">
        <v>22</v>
      </c>
      <c r="C204" s="14" t="s">
        <v>4</v>
      </c>
      <c r="D204" s="14" t="s">
        <v>139</v>
      </c>
      <c r="E204" s="26">
        <v>1</v>
      </c>
      <c r="F204" s="14">
        <v>2015</v>
      </c>
      <c r="G204" s="27">
        <v>42643</v>
      </c>
      <c r="H204" s="28">
        <f t="shared" si="3"/>
        <v>1.854061887307135E-3</v>
      </c>
      <c r="I204" s="9">
        <v>87</v>
      </c>
      <c r="J204" s="34"/>
    </row>
    <row r="205" spans="1:10" x14ac:dyDescent="0.2">
      <c r="A205" s="13" t="s">
        <v>270</v>
      </c>
      <c r="B205" s="14" t="s">
        <v>271</v>
      </c>
      <c r="C205" s="14" t="s">
        <v>269</v>
      </c>
      <c r="D205" s="14" t="s">
        <v>139</v>
      </c>
      <c r="E205" s="26">
        <v>1</v>
      </c>
      <c r="F205" s="14">
        <v>1967</v>
      </c>
      <c r="G205" s="27">
        <v>42727</v>
      </c>
      <c r="H205" s="28">
        <f t="shared" si="3"/>
        <v>1.9179950558349671E-3</v>
      </c>
      <c r="I205" s="5">
        <v>90</v>
      </c>
      <c r="J205" s="34"/>
    </row>
    <row r="206" spans="1:10" x14ac:dyDescent="0.2">
      <c r="A206" s="13" t="s">
        <v>272</v>
      </c>
      <c r="B206" s="14" t="s">
        <v>271</v>
      </c>
      <c r="C206" s="14" t="s">
        <v>269</v>
      </c>
      <c r="D206" s="14" t="s">
        <v>139</v>
      </c>
      <c r="E206" s="26">
        <v>1</v>
      </c>
      <c r="F206" s="14">
        <v>1967</v>
      </c>
      <c r="G206" s="27">
        <v>42727</v>
      </c>
      <c r="H206" s="28">
        <f t="shared" si="3"/>
        <v>2.876992583752451E-3</v>
      </c>
      <c r="I206" s="5">
        <v>135</v>
      </c>
      <c r="J206" s="34"/>
    </row>
    <row r="207" spans="1:10" x14ac:dyDescent="0.2">
      <c r="A207" s="13" t="s">
        <v>273</v>
      </c>
      <c r="B207" s="14" t="s">
        <v>271</v>
      </c>
      <c r="C207" s="14" t="s">
        <v>269</v>
      </c>
      <c r="D207" s="14" t="s">
        <v>139</v>
      </c>
      <c r="E207" s="26">
        <v>1</v>
      </c>
      <c r="F207" s="14">
        <v>1967</v>
      </c>
      <c r="G207" s="27">
        <v>42727</v>
      </c>
      <c r="H207" s="28">
        <f t="shared" si="3"/>
        <v>1.5343960446679737E-3</v>
      </c>
      <c r="I207" s="5">
        <v>72</v>
      </c>
      <c r="J207" s="34"/>
    </row>
    <row r="208" spans="1:10" x14ac:dyDescent="0.2">
      <c r="A208" s="13" t="s">
        <v>274</v>
      </c>
      <c r="B208" s="14" t="s">
        <v>271</v>
      </c>
      <c r="C208" s="14" t="s">
        <v>269</v>
      </c>
      <c r="D208" s="14" t="s">
        <v>139</v>
      </c>
      <c r="E208" s="26">
        <v>1</v>
      </c>
      <c r="F208" s="14">
        <v>1965</v>
      </c>
      <c r="G208" s="27">
        <v>42727</v>
      </c>
      <c r="H208" s="28">
        <f t="shared" si="3"/>
        <v>3.5802574375586056E-3</v>
      </c>
      <c r="I208" s="5">
        <v>168</v>
      </c>
      <c r="J208" s="34"/>
    </row>
    <row r="209" spans="1:10" x14ac:dyDescent="0.2">
      <c r="A209" s="13" t="s">
        <v>275</v>
      </c>
      <c r="B209" s="14" t="s">
        <v>35</v>
      </c>
      <c r="C209" s="14" t="s">
        <v>8</v>
      </c>
      <c r="D209" s="14" t="s">
        <v>139</v>
      </c>
      <c r="E209" s="26">
        <v>1</v>
      </c>
      <c r="F209" s="14">
        <v>1971</v>
      </c>
      <c r="G209" s="27">
        <v>42794</v>
      </c>
      <c r="H209" s="28">
        <f t="shared" si="3"/>
        <v>6.8195379763021059E-4</v>
      </c>
      <c r="I209" s="5">
        <v>32</v>
      </c>
      <c r="J209" s="34"/>
    </row>
    <row r="210" spans="1:10" x14ac:dyDescent="0.2">
      <c r="A210" s="13" t="s">
        <v>296</v>
      </c>
      <c r="B210" s="14" t="s">
        <v>159</v>
      </c>
      <c r="C210" s="14" t="s">
        <v>6</v>
      </c>
      <c r="D210" s="14" t="s">
        <v>139</v>
      </c>
      <c r="E210" s="26">
        <v>1</v>
      </c>
      <c r="F210" s="14">
        <v>1975</v>
      </c>
      <c r="G210" s="27">
        <v>42858</v>
      </c>
      <c r="H210" s="28">
        <f t="shared" si="3"/>
        <v>5.6687409428011256E-3</v>
      </c>
      <c r="I210" s="5">
        <v>266</v>
      </c>
      <c r="J210" s="34"/>
    </row>
    <row r="211" spans="1:10" x14ac:dyDescent="0.2">
      <c r="A211" s="13" t="s">
        <v>279</v>
      </c>
      <c r="B211" s="14" t="s">
        <v>280</v>
      </c>
      <c r="C211" s="14" t="s">
        <v>269</v>
      </c>
      <c r="D211" s="14" t="s">
        <v>139</v>
      </c>
      <c r="E211" s="10">
        <v>1</v>
      </c>
      <c r="F211" s="14">
        <v>1960</v>
      </c>
      <c r="G211" s="27">
        <v>42928</v>
      </c>
      <c r="H211" s="28">
        <f t="shared" si="3"/>
        <v>1.4917739323160855E-3</v>
      </c>
      <c r="I211" s="11">
        <v>70</v>
      </c>
      <c r="J211" s="34"/>
    </row>
    <row r="212" spans="1:10" x14ac:dyDescent="0.2">
      <c r="A212" s="13" t="s">
        <v>281</v>
      </c>
      <c r="B212" s="14" t="s">
        <v>280</v>
      </c>
      <c r="C212" s="14" t="s">
        <v>269</v>
      </c>
      <c r="D212" s="14" t="s">
        <v>139</v>
      </c>
      <c r="E212" s="10">
        <v>1</v>
      </c>
      <c r="F212" s="14">
        <v>1960</v>
      </c>
      <c r="G212" s="27">
        <v>42928</v>
      </c>
      <c r="H212" s="28">
        <f t="shared" si="3"/>
        <v>1.4917739323160855E-3</v>
      </c>
      <c r="I212" s="11">
        <v>70</v>
      </c>
      <c r="J212" s="34"/>
    </row>
    <row r="213" spans="1:10" x14ac:dyDescent="0.2">
      <c r="A213" s="13" t="s">
        <v>282</v>
      </c>
      <c r="B213" s="14" t="s">
        <v>283</v>
      </c>
      <c r="C213" s="14" t="s">
        <v>269</v>
      </c>
      <c r="D213" s="14" t="s">
        <v>139</v>
      </c>
      <c r="E213" s="10">
        <v>1</v>
      </c>
      <c r="F213" s="14">
        <v>1993</v>
      </c>
      <c r="G213" s="27">
        <v>42928</v>
      </c>
      <c r="H213" s="28">
        <f t="shared" si="3"/>
        <v>1.7901287187793028E-3</v>
      </c>
      <c r="I213" s="11">
        <v>84</v>
      </c>
      <c r="J213" s="34"/>
    </row>
    <row r="214" spans="1:10" x14ac:dyDescent="0.2">
      <c r="A214" s="13" t="s">
        <v>277</v>
      </c>
      <c r="B214" s="14" t="s">
        <v>278</v>
      </c>
      <c r="C214" s="14" t="s">
        <v>269</v>
      </c>
      <c r="D214" s="14" t="s">
        <v>139</v>
      </c>
      <c r="E214" s="10">
        <v>1</v>
      </c>
      <c r="F214" s="14">
        <v>1999</v>
      </c>
      <c r="G214" s="27">
        <v>42928</v>
      </c>
      <c r="H214" s="28">
        <f t="shared" si="3"/>
        <v>8.5244224703776321E-4</v>
      </c>
      <c r="I214" s="11">
        <f>43-1-1-1</f>
        <v>40</v>
      </c>
      <c r="J214" s="34"/>
    </row>
    <row r="215" spans="1:10" x14ac:dyDescent="0.2">
      <c r="A215" s="13" t="s">
        <v>284</v>
      </c>
      <c r="B215" s="14" t="s">
        <v>278</v>
      </c>
      <c r="C215" s="14" t="s">
        <v>269</v>
      </c>
      <c r="D215" s="14" t="s">
        <v>139</v>
      </c>
      <c r="E215" s="10">
        <v>1</v>
      </c>
      <c r="F215" s="14">
        <v>1999</v>
      </c>
      <c r="G215" s="27">
        <v>42928</v>
      </c>
      <c r="H215" s="28">
        <f t="shared" si="3"/>
        <v>8.9506435938965139E-4</v>
      </c>
      <c r="I215" s="11">
        <f>46-3-1</f>
        <v>42</v>
      </c>
      <c r="J215" s="34"/>
    </row>
    <row r="216" spans="1:10" x14ac:dyDescent="0.2">
      <c r="A216" s="13" t="s">
        <v>285</v>
      </c>
      <c r="B216" s="14" t="s">
        <v>286</v>
      </c>
      <c r="C216" s="14" t="s">
        <v>201</v>
      </c>
      <c r="D216" s="14" t="s">
        <v>139</v>
      </c>
      <c r="E216" s="10">
        <v>1</v>
      </c>
      <c r="F216" s="14">
        <v>2013</v>
      </c>
      <c r="G216" s="27">
        <v>43056</v>
      </c>
      <c r="H216" s="28">
        <f t="shared" si="3"/>
        <v>3.4097689881510529E-4</v>
      </c>
      <c r="I216" s="11">
        <v>16</v>
      </c>
      <c r="J216" s="34"/>
    </row>
    <row r="217" spans="1:10" x14ac:dyDescent="0.2">
      <c r="A217" s="13" t="s">
        <v>287</v>
      </c>
      <c r="B217" s="14" t="s">
        <v>291</v>
      </c>
      <c r="C217" s="14" t="s">
        <v>269</v>
      </c>
      <c r="D217" s="14" t="s">
        <v>139</v>
      </c>
      <c r="E217" s="10">
        <v>1</v>
      </c>
      <c r="F217" s="14">
        <v>2007</v>
      </c>
      <c r="G217" s="27">
        <v>43070</v>
      </c>
      <c r="H217" s="28">
        <f t="shared" si="3"/>
        <v>9.5899752791748355E-4</v>
      </c>
      <c r="I217" s="11">
        <v>45</v>
      </c>
      <c r="J217" s="34"/>
    </row>
    <row r="218" spans="1:10" x14ac:dyDescent="0.2">
      <c r="A218" s="13" t="s">
        <v>288</v>
      </c>
      <c r="B218" s="14" t="s">
        <v>290</v>
      </c>
      <c r="C218" s="14" t="s">
        <v>269</v>
      </c>
      <c r="D218" s="14" t="s">
        <v>139</v>
      </c>
      <c r="E218" s="10">
        <v>1</v>
      </c>
      <c r="F218" s="14">
        <v>1995</v>
      </c>
      <c r="G218" s="27">
        <v>43070</v>
      </c>
      <c r="H218" s="28">
        <f t="shared" si="3"/>
        <v>1.0655528087972039E-3</v>
      </c>
      <c r="I218" s="11">
        <v>50</v>
      </c>
      <c r="J218" s="34"/>
    </row>
    <row r="219" spans="1:10" collapsed="1" x14ac:dyDescent="0.2">
      <c r="A219" s="13" t="s">
        <v>289</v>
      </c>
      <c r="B219" s="14" t="s">
        <v>290</v>
      </c>
      <c r="C219" s="14" t="s">
        <v>269</v>
      </c>
      <c r="D219" s="14" t="s">
        <v>139</v>
      </c>
      <c r="E219" s="10">
        <v>1</v>
      </c>
      <c r="F219" s="14">
        <v>1999</v>
      </c>
      <c r="G219" s="27">
        <v>43070</v>
      </c>
      <c r="H219" s="28">
        <f t="shared" si="3"/>
        <v>4.262211235188816E-4</v>
      </c>
      <c r="I219" s="11">
        <v>20</v>
      </c>
      <c r="J219" s="34"/>
    </row>
    <row r="220" spans="1:10" x14ac:dyDescent="0.2">
      <c r="A220" s="13" t="s">
        <v>292</v>
      </c>
      <c r="B220" s="14" t="s">
        <v>293</v>
      </c>
      <c r="C220" s="14" t="s">
        <v>269</v>
      </c>
      <c r="D220" s="14" t="s">
        <v>139</v>
      </c>
      <c r="E220" s="10">
        <v>1</v>
      </c>
      <c r="F220" s="14">
        <v>1969</v>
      </c>
      <c r="G220" s="27">
        <v>43070</v>
      </c>
      <c r="H220" s="28">
        <f t="shared" si="3"/>
        <v>4.0917227857812637E-3</v>
      </c>
      <c r="I220" s="11">
        <v>192</v>
      </c>
      <c r="J220" s="34"/>
    </row>
    <row r="221" spans="1:10" x14ac:dyDescent="0.2">
      <c r="A221" s="13" t="s">
        <v>295</v>
      </c>
      <c r="B221" s="14" t="s">
        <v>294</v>
      </c>
      <c r="C221" s="14" t="s">
        <v>269</v>
      </c>
      <c r="D221" s="14" t="s">
        <v>139</v>
      </c>
      <c r="E221" s="10">
        <v>1</v>
      </c>
      <c r="F221" s="14">
        <v>1997</v>
      </c>
      <c r="G221" s="27">
        <v>43070</v>
      </c>
      <c r="H221" s="28">
        <f t="shared" si="3"/>
        <v>1.1934191458528684E-3</v>
      </c>
      <c r="I221" s="11">
        <v>56</v>
      </c>
      <c r="J221" s="34"/>
    </row>
    <row r="222" spans="1:10" x14ac:dyDescent="0.2">
      <c r="A222" s="13" t="s">
        <v>298</v>
      </c>
      <c r="B222" s="14" t="s">
        <v>209</v>
      </c>
      <c r="C222" s="14" t="s">
        <v>8</v>
      </c>
      <c r="D222" s="14" t="s">
        <v>139</v>
      </c>
      <c r="E222" s="10">
        <v>1</v>
      </c>
      <c r="F222" s="14">
        <v>2017</v>
      </c>
      <c r="G222" s="27">
        <v>43319</v>
      </c>
      <c r="H222" s="28">
        <f t="shared" si="3"/>
        <v>1.9179950558349671E-3</v>
      </c>
      <c r="I222" s="11">
        <v>90</v>
      </c>
      <c r="J222" s="34"/>
    </row>
    <row r="223" spans="1:10" x14ac:dyDescent="0.2">
      <c r="A223" s="13" t="s">
        <v>301</v>
      </c>
      <c r="B223" s="14" t="s">
        <v>30</v>
      </c>
      <c r="C223" s="14" t="s">
        <v>8</v>
      </c>
      <c r="D223" s="14" t="s">
        <v>139</v>
      </c>
      <c r="E223" s="10">
        <v>1</v>
      </c>
      <c r="F223" s="14">
        <v>1954</v>
      </c>
      <c r="G223" s="27">
        <v>43370</v>
      </c>
      <c r="H223" s="28">
        <f t="shared" si="3"/>
        <v>2.3442161793538487E-4</v>
      </c>
      <c r="I223" s="11">
        <v>11</v>
      </c>
      <c r="J223" s="34"/>
    </row>
    <row r="224" spans="1:10" x14ac:dyDescent="0.2">
      <c r="A224" s="13" t="s">
        <v>299</v>
      </c>
      <c r="B224" s="14" t="s">
        <v>40</v>
      </c>
      <c r="C224" s="14" t="s">
        <v>8</v>
      </c>
      <c r="D224" s="14" t="s">
        <v>139</v>
      </c>
      <c r="E224" s="10">
        <v>1</v>
      </c>
      <c r="F224" s="14">
        <v>2018</v>
      </c>
      <c r="G224" s="27">
        <v>43370</v>
      </c>
      <c r="H224" s="28">
        <f t="shared" si="3"/>
        <v>5.7326741113289574E-3</v>
      </c>
      <c r="I224" s="11">
        <v>269</v>
      </c>
      <c r="J224" s="34"/>
    </row>
    <row r="225" spans="1:10" x14ac:dyDescent="0.2">
      <c r="A225" s="13" t="s">
        <v>300</v>
      </c>
      <c r="B225" s="14" t="s">
        <v>30</v>
      </c>
      <c r="C225" s="14" t="s">
        <v>8</v>
      </c>
      <c r="D225" s="14" t="s">
        <v>139</v>
      </c>
      <c r="E225" s="10">
        <v>1</v>
      </c>
      <c r="F225" s="14">
        <v>1966</v>
      </c>
      <c r="G225" s="27">
        <v>43437</v>
      </c>
      <c r="H225" s="28">
        <f t="shared" si="3"/>
        <v>5.3277640439860195E-4</v>
      </c>
      <c r="I225" s="11">
        <v>25</v>
      </c>
      <c r="J225" s="34"/>
    </row>
    <row r="226" spans="1:10" x14ac:dyDescent="0.2">
      <c r="A226" s="13" t="s">
        <v>304</v>
      </c>
      <c r="B226" s="14" t="s">
        <v>302</v>
      </c>
      <c r="C226" s="14" t="s">
        <v>269</v>
      </c>
      <c r="D226" s="14" t="s">
        <v>139</v>
      </c>
      <c r="E226" s="10">
        <v>1</v>
      </c>
      <c r="F226" s="14">
        <v>1963</v>
      </c>
      <c r="G226" s="27">
        <v>43437</v>
      </c>
      <c r="H226" s="28">
        <f t="shared" si="3"/>
        <v>1.8753729434830789E-3</v>
      </c>
      <c r="I226" s="11">
        <v>88</v>
      </c>
      <c r="J226" s="34"/>
    </row>
    <row r="227" spans="1:10" x14ac:dyDescent="0.2">
      <c r="A227" s="13" t="s">
        <v>305</v>
      </c>
      <c r="B227" s="14" t="s">
        <v>294</v>
      </c>
      <c r="C227" s="14" t="s">
        <v>269</v>
      </c>
      <c r="D227" s="14" t="s">
        <v>139</v>
      </c>
      <c r="E227" s="10">
        <v>1</v>
      </c>
      <c r="F227" s="14">
        <v>2009</v>
      </c>
      <c r="G227" s="27">
        <v>43437</v>
      </c>
      <c r="H227" s="28">
        <f t="shared" si="3"/>
        <v>1.0229306964453159E-3</v>
      </c>
      <c r="I227" s="11">
        <v>48</v>
      </c>
      <c r="J227" s="34"/>
    </row>
    <row r="228" spans="1:10" x14ac:dyDescent="0.2">
      <c r="A228" s="13" t="s">
        <v>349</v>
      </c>
      <c r="B228" s="14" t="s">
        <v>209</v>
      </c>
      <c r="C228" s="14" t="s">
        <v>8</v>
      </c>
      <c r="D228" s="14" t="s">
        <v>139</v>
      </c>
      <c r="E228" s="10">
        <v>1</v>
      </c>
      <c r="F228" s="14">
        <v>2019</v>
      </c>
      <c r="G228" s="27">
        <v>43570</v>
      </c>
      <c r="H228" s="28">
        <f t="shared" si="3"/>
        <v>4.0704117296053192E-3</v>
      </c>
      <c r="I228" s="11">
        <v>191</v>
      </c>
      <c r="J228" s="34"/>
    </row>
    <row r="229" spans="1:10" x14ac:dyDescent="0.2">
      <c r="A229" s="13" t="s">
        <v>350</v>
      </c>
      <c r="B229" s="14" t="s">
        <v>35</v>
      </c>
      <c r="C229" s="14" t="s">
        <v>8</v>
      </c>
      <c r="D229" s="14" t="s">
        <v>139</v>
      </c>
      <c r="E229" s="10">
        <v>1</v>
      </c>
      <c r="F229" s="14">
        <v>2019</v>
      </c>
      <c r="G229" s="27">
        <v>43623</v>
      </c>
      <c r="H229" s="28">
        <f t="shared" si="3"/>
        <v>1.5343960446679737E-3</v>
      </c>
      <c r="I229" s="11">
        <v>72</v>
      </c>
      <c r="J229" s="34"/>
    </row>
    <row r="230" spans="1:10" x14ac:dyDescent="0.2">
      <c r="A230" s="13" t="s">
        <v>348</v>
      </c>
      <c r="B230" s="14" t="s">
        <v>209</v>
      </c>
      <c r="C230" s="14" t="s">
        <v>8</v>
      </c>
      <c r="D230" s="14" t="s">
        <v>139</v>
      </c>
      <c r="E230" s="10">
        <v>1</v>
      </c>
      <c r="F230" s="14">
        <v>2019</v>
      </c>
      <c r="G230" s="27">
        <v>43636</v>
      </c>
      <c r="H230" s="28">
        <f t="shared" si="3"/>
        <v>2.0884835052425196E-3</v>
      </c>
      <c r="I230" s="11">
        <v>98</v>
      </c>
      <c r="J230" s="34"/>
    </row>
    <row r="231" spans="1:10" x14ac:dyDescent="0.2">
      <c r="A231" s="13" t="s">
        <v>310</v>
      </c>
      <c r="B231" s="14" t="s">
        <v>307</v>
      </c>
      <c r="C231" s="14" t="s">
        <v>269</v>
      </c>
      <c r="D231" s="14" t="s">
        <v>139</v>
      </c>
      <c r="E231" s="10">
        <v>1</v>
      </c>
      <c r="F231" s="14">
        <v>1973</v>
      </c>
      <c r="G231" s="27">
        <v>43678</v>
      </c>
      <c r="H231" s="28">
        <f t="shared" si="3"/>
        <v>3.4097689881510528E-3</v>
      </c>
      <c r="I231" s="11">
        <v>160</v>
      </c>
      <c r="J231" s="34"/>
    </row>
    <row r="232" spans="1:10" x14ac:dyDescent="0.2">
      <c r="A232" s="13" t="s">
        <v>311</v>
      </c>
      <c r="B232" s="14" t="s">
        <v>303</v>
      </c>
      <c r="C232" s="14" t="s">
        <v>269</v>
      </c>
      <c r="D232" s="14" t="s">
        <v>139</v>
      </c>
      <c r="E232" s="10">
        <v>1</v>
      </c>
      <c r="F232" s="14">
        <v>2010</v>
      </c>
      <c r="G232" s="27">
        <v>43678</v>
      </c>
      <c r="H232" s="28">
        <f t="shared" si="3"/>
        <v>7.8850907850993093E-4</v>
      </c>
      <c r="I232" s="11">
        <v>37</v>
      </c>
      <c r="J232" s="34"/>
    </row>
    <row r="233" spans="1:10" x14ac:dyDescent="0.2">
      <c r="A233" s="13" t="s">
        <v>312</v>
      </c>
      <c r="B233" s="14" t="s">
        <v>308</v>
      </c>
      <c r="C233" s="14" t="s">
        <v>269</v>
      </c>
      <c r="D233" s="14" t="s">
        <v>139</v>
      </c>
      <c r="E233" s="10">
        <v>1</v>
      </c>
      <c r="F233" s="14">
        <v>1982</v>
      </c>
      <c r="G233" s="27">
        <v>43678</v>
      </c>
      <c r="H233" s="28">
        <f t="shared" si="3"/>
        <v>1.8753729434830789E-3</v>
      </c>
      <c r="I233" s="11">
        <v>88</v>
      </c>
      <c r="J233" s="34"/>
    </row>
    <row r="234" spans="1:10" x14ac:dyDescent="0.2">
      <c r="A234" s="13" t="s">
        <v>313</v>
      </c>
      <c r="B234" s="14" t="s">
        <v>309</v>
      </c>
      <c r="C234" s="14" t="s">
        <v>269</v>
      </c>
      <c r="D234" s="14" t="s">
        <v>139</v>
      </c>
      <c r="E234" s="10">
        <v>1</v>
      </c>
      <c r="F234" s="14">
        <v>1969</v>
      </c>
      <c r="G234" s="27">
        <v>43678</v>
      </c>
      <c r="H234" s="28">
        <f t="shared" si="3"/>
        <v>1.321285482908533E-3</v>
      </c>
      <c r="I234" s="11">
        <v>62</v>
      </c>
      <c r="J234" s="34"/>
    </row>
    <row r="235" spans="1:10" x14ac:dyDescent="0.2">
      <c r="A235" s="13" t="s">
        <v>347</v>
      </c>
      <c r="B235" s="14" t="s">
        <v>172</v>
      </c>
      <c r="C235" s="14" t="s">
        <v>4</v>
      </c>
      <c r="D235" s="14" t="s">
        <v>139</v>
      </c>
      <c r="E235" s="10">
        <v>1</v>
      </c>
      <c r="F235" s="14">
        <v>1970</v>
      </c>
      <c r="G235" s="27">
        <v>43707</v>
      </c>
      <c r="H235" s="28">
        <f t="shared" si="3"/>
        <v>3.3032137072713324E-3</v>
      </c>
      <c r="I235" s="11">
        <v>155</v>
      </c>
      <c r="J235" s="34"/>
    </row>
    <row r="236" spans="1:10" x14ac:dyDescent="0.2">
      <c r="A236" s="13" t="s">
        <v>346</v>
      </c>
      <c r="B236" s="14" t="s">
        <v>22</v>
      </c>
      <c r="C236" s="14" t="s">
        <v>4</v>
      </c>
      <c r="D236" s="14" t="s">
        <v>139</v>
      </c>
      <c r="E236" s="10">
        <v>1</v>
      </c>
      <c r="F236" s="14">
        <v>1975</v>
      </c>
      <c r="G236" s="27">
        <v>43707</v>
      </c>
      <c r="H236" s="28">
        <f t="shared" si="3"/>
        <v>3.4097689881510529E-4</v>
      </c>
      <c r="I236" s="11">
        <v>16</v>
      </c>
      <c r="J236" s="34"/>
    </row>
    <row r="237" spans="1:10" x14ac:dyDescent="0.2">
      <c r="A237" s="13" t="s">
        <v>345</v>
      </c>
      <c r="B237" s="14" t="s">
        <v>22</v>
      </c>
      <c r="C237" s="14" t="s">
        <v>4</v>
      </c>
      <c r="D237" s="14" t="s">
        <v>139</v>
      </c>
      <c r="E237" s="10">
        <v>1</v>
      </c>
      <c r="F237" s="14">
        <v>1975</v>
      </c>
      <c r="G237" s="27">
        <v>43707</v>
      </c>
      <c r="H237" s="28">
        <f t="shared" si="3"/>
        <v>2.4720825164095133E-3</v>
      </c>
      <c r="I237" s="11">
        <v>116</v>
      </c>
      <c r="J237" s="34"/>
    </row>
    <row r="238" spans="1:10" x14ac:dyDescent="0.2">
      <c r="A238" s="13" t="s">
        <v>344</v>
      </c>
      <c r="B238" s="14" t="s">
        <v>22</v>
      </c>
      <c r="C238" s="14" t="s">
        <v>4</v>
      </c>
      <c r="D238" s="14" t="s">
        <v>139</v>
      </c>
      <c r="E238" s="10">
        <v>1</v>
      </c>
      <c r="F238" s="14">
        <v>1975</v>
      </c>
      <c r="G238" s="27">
        <v>43707</v>
      </c>
      <c r="H238" s="28">
        <f t="shared" si="3"/>
        <v>5.6687409428011256E-3</v>
      </c>
      <c r="I238" s="11">
        <v>266</v>
      </c>
      <c r="J238" s="34"/>
    </row>
    <row r="239" spans="1:10" x14ac:dyDescent="0.2">
      <c r="A239" s="13" t="s">
        <v>343</v>
      </c>
      <c r="B239" s="14" t="s">
        <v>286</v>
      </c>
      <c r="C239" s="14" t="s">
        <v>201</v>
      </c>
      <c r="D239" s="14" t="s">
        <v>139</v>
      </c>
      <c r="E239" s="10">
        <v>1</v>
      </c>
      <c r="F239" s="14">
        <v>2017</v>
      </c>
      <c r="G239" s="27">
        <v>43753</v>
      </c>
      <c r="H239" s="28">
        <f t="shared" si="3"/>
        <v>1.3639075952604212E-3</v>
      </c>
      <c r="I239" s="11">
        <v>64</v>
      </c>
      <c r="J239" s="34"/>
    </row>
    <row r="240" spans="1:10" x14ac:dyDescent="0.2">
      <c r="A240" s="13" t="s">
        <v>342</v>
      </c>
      <c r="B240" s="14" t="s">
        <v>314</v>
      </c>
      <c r="C240" s="14" t="s">
        <v>6</v>
      </c>
      <c r="D240" s="14" t="s">
        <v>139</v>
      </c>
      <c r="E240" s="10">
        <v>1</v>
      </c>
      <c r="F240" s="14">
        <v>2019</v>
      </c>
      <c r="G240" s="27">
        <v>43790</v>
      </c>
      <c r="H240" s="28">
        <f t="shared" si="3"/>
        <v>2.5786377972892337E-3</v>
      </c>
      <c r="I240" s="11">
        <v>121</v>
      </c>
      <c r="J240" s="34"/>
    </row>
    <row r="241" spans="1:10" x14ac:dyDescent="0.2">
      <c r="A241" s="13" t="s">
        <v>341</v>
      </c>
      <c r="B241" s="14" t="s">
        <v>27</v>
      </c>
      <c r="C241" s="14" t="s">
        <v>7</v>
      </c>
      <c r="D241" s="14" t="s">
        <v>139</v>
      </c>
      <c r="E241" s="10">
        <v>1</v>
      </c>
      <c r="F241" s="14">
        <v>1999</v>
      </c>
      <c r="G241" s="27">
        <v>43811</v>
      </c>
      <c r="H241" s="28">
        <f t="shared" si="3"/>
        <v>1.6835734378995823E-3</v>
      </c>
      <c r="I241" s="11">
        <v>79</v>
      </c>
      <c r="J241" s="34"/>
    </row>
    <row r="242" spans="1:10" x14ac:dyDescent="0.2">
      <c r="A242" s="13" t="s">
        <v>315</v>
      </c>
      <c r="B242" s="14" t="s">
        <v>278</v>
      </c>
      <c r="C242" s="14" t="s">
        <v>269</v>
      </c>
      <c r="D242" s="14" t="s">
        <v>139</v>
      </c>
      <c r="E242" s="10">
        <v>1</v>
      </c>
      <c r="F242" s="14">
        <v>2012</v>
      </c>
      <c r="G242" s="27">
        <v>43815</v>
      </c>
      <c r="H242" s="28">
        <f t="shared" si="3"/>
        <v>4.7310544710595856E-3</v>
      </c>
      <c r="I242" s="11">
        <v>222</v>
      </c>
      <c r="J242" s="34"/>
    </row>
    <row r="243" spans="1:10" x14ac:dyDescent="0.2">
      <c r="A243" s="13" t="s">
        <v>340</v>
      </c>
      <c r="B243" s="14" t="s">
        <v>30</v>
      </c>
      <c r="C243" s="14" t="s">
        <v>8</v>
      </c>
      <c r="D243" s="14" t="s">
        <v>139</v>
      </c>
      <c r="E243" s="10">
        <v>1</v>
      </c>
      <c r="F243" s="14">
        <v>1961</v>
      </c>
      <c r="G243" s="27">
        <v>43818</v>
      </c>
      <c r="H243" s="28">
        <f t="shared" si="3"/>
        <v>1.0229306964453159E-3</v>
      </c>
      <c r="I243" s="11">
        <v>48</v>
      </c>
      <c r="J243" s="34"/>
    </row>
    <row r="244" spans="1:10" x14ac:dyDescent="0.2">
      <c r="A244" s="13" t="s">
        <v>328</v>
      </c>
      <c r="B244" s="14" t="s">
        <v>316</v>
      </c>
      <c r="C244" s="14" t="s">
        <v>10</v>
      </c>
      <c r="D244" s="14" t="s">
        <v>139</v>
      </c>
      <c r="E244" s="10">
        <v>1</v>
      </c>
      <c r="F244" s="14">
        <v>1979</v>
      </c>
      <c r="G244" s="27">
        <v>43871</v>
      </c>
      <c r="H244" s="28">
        <f t="shared" si="3"/>
        <v>3.6228795499104937E-3</v>
      </c>
      <c r="I244" s="11">
        <v>170</v>
      </c>
      <c r="J244" s="34"/>
    </row>
    <row r="245" spans="1:10" x14ac:dyDescent="0.2">
      <c r="A245" s="13" t="s">
        <v>329</v>
      </c>
      <c r="B245" s="14" t="s">
        <v>316</v>
      </c>
      <c r="C245" s="14" t="s">
        <v>10</v>
      </c>
      <c r="D245" s="14" t="s">
        <v>139</v>
      </c>
      <c r="E245" s="10">
        <v>1</v>
      </c>
      <c r="F245" s="14">
        <v>1971</v>
      </c>
      <c r="G245" s="27">
        <v>43871</v>
      </c>
      <c r="H245" s="28">
        <f t="shared" si="3"/>
        <v>4.1556559543090956E-3</v>
      </c>
      <c r="I245" s="11">
        <v>195</v>
      </c>
      <c r="J245" s="34"/>
    </row>
    <row r="246" spans="1:10" x14ac:dyDescent="0.2">
      <c r="A246" s="13" t="s">
        <v>330</v>
      </c>
      <c r="B246" s="14" t="s">
        <v>316</v>
      </c>
      <c r="C246" s="14" t="s">
        <v>10</v>
      </c>
      <c r="D246" s="14" t="s">
        <v>139</v>
      </c>
      <c r="E246" s="10">
        <v>1</v>
      </c>
      <c r="F246" s="14">
        <v>1974</v>
      </c>
      <c r="G246" s="27">
        <v>43871</v>
      </c>
      <c r="H246" s="28">
        <f t="shared" si="3"/>
        <v>2.5360156849373455E-3</v>
      </c>
      <c r="I246" s="11">
        <v>119</v>
      </c>
      <c r="J246" s="34"/>
    </row>
    <row r="247" spans="1:10" x14ac:dyDescent="0.2">
      <c r="A247" s="13" t="s">
        <v>331</v>
      </c>
      <c r="B247" s="14" t="s">
        <v>316</v>
      </c>
      <c r="C247" s="14" t="s">
        <v>10</v>
      </c>
      <c r="D247" s="14" t="s">
        <v>139</v>
      </c>
      <c r="E247" s="10">
        <v>1</v>
      </c>
      <c r="F247" s="14">
        <v>2014</v>
      </c>
      <c r="G247" s="27">
        <v>43871</v>
      </c>
      <c r="H247" s="28">
        <f t="shared" si="3"/>
        <v>3.1114142016878355E-3</v>
      </c>
      <c r="I247" s="11">
        <v>146</v>
      </c>
      <c r="J247" s="34"/>
    </row>
    <row r="248" spans="1:10" x14ac:dyDescent="0.2">
      <c r="A248" s="13" t="s">
        <v>332</v>
      </c>
      <c r="B248" s="14" t="s">
        <v>316</v>
      </c>
      <c r="C248" s="14" t="s">
        <v>10</v>
      </c>
      <c r="D248" s="14" t="s">
        <v>139</v>
      </c>
      <c r="E248" s="10">
        <v>1</v>
      </c>
      <c r="F248" s="14">
        <v>1975</v>
      </c>
      <c r="G248" s="27">
        <v>43871</v>
      </c>
      <c r="H248" s="28">
        <f t="shared" si="3"/>
        <v>3.9638564487255992E-3</v>
      </c>
      <c r="I248" s="11">
        <v>186</v>
      </c>
      <c r="J248" s="34"/>
    </row>
    <row r="249" spans="1:10" x14ac:dyDescent="0.2">
      <c r="A249" s="13" t="s">
        <v>333</v>
      </c>
      <c r="B249" s="14" t="s">
        <v>316</v>
      </c>
      <c r="C249" s="14" t="s">
        <v>10</v>
      </c>
      <c r="D249" s="14" t="s">
        <v>139</v>
      </c>
      <c r="E249" s="10">
        <v>1</v>
      </c>
      <c r="F249" s="14">
        <v>1971</v>
      </c>
      <c r="G249" s="27">
        <v>43871</v>
      </c>
      <c r="H249" s="28">
        <f t="shared" si="3"/>
        <v>4.0491006734293756E-3</v>
      </c>
      <c r="I249" s="11">
        <v>190</v>
      </c>
      <c r="J249" s="34"/>
    </row>
    <row r="250" spans="1:10" x14ac:dyDescent="0.2">
      <c r="A250" s="13" t="s">
        <v>318</v>
      </c>
      <c r="B250" s="14" t="s">
        <v>316</v>
      </c>
      <c r="C250" s="14" t="s">
        <v>10</v>
      </c>
      <c r="D250" s="14" t="s">
        <v>139</v>
      </c>
      <c r="E250" s="10">
        <v>1</v>
      </c>
      <c r="F250" s="14">
        <v>1986</v>
      </c>
      <c r="G250" s="27">
        <v>43871</v>
      </c>
      <c r="H250" s="28">
        <f t="shared" si="3"/>
        <v>3.196658426391612E-4</v>
      </c>
      <c r="I250" s="11">
        <v>15</v>
      </c>
      <c r="J250" s="34"/>
    </row>
    <row r="251" spans="1:10" x14ac:dyDescent="0.2">
      <c r="A251" s="13" t="s">
        <v>319</v>
      </c>
      <c r="B251" s="14" t="s">
        <v>316</v>
      </c>
      <c r="C251" s="14" t="s">
        <v>10</v>
      </c>
      <c r="D251" s="14" t="s">
        <v>139</v>
      </c>
      <c r="E251" s="10">
        <v>1</v>
      </c>
      <c r="F251" s="14">
        <v>1986</v>
      </c>
      <c r="G251" s="27">
        <v>43871</v>
      </c>
      <c r="H251" s="28">
        <f t="shared" si="3"/>
        <v>3.4097689881510529E-4</v>
      </c>
      <c r="I251" s="11">
        <v>16</v>
      </c>
      <c r="J251" s="34"/>
    </row>
    <row r="252" spans="1:10" x14ac:dyDescent="0.2">
      <c r="A252" s="13" t="s">
        <v>320</v>
      </c>
      <c r="B252" s="14" t="s">
        <v>316</v>
      </c>
      <c r="C252" s="14" t="s">
        <v>10</v>
      </c>
      <c r="D252" s="14" t="s">
        <v>139</v>
      </c>
      <c r="E252" s="10">
        <v>1</v>
      </c>
      <c r="F252" s="14">
        <v>1986</v>
      </c>
      <c r="G252" s="27">
        <v>43871</v>
      </c>
      <c r="H252" s="28">
        <f t="shared" si="3"/>
        <v>3.196658426391612E-4</v>
      </c>
      <c r="I252" s="11">
        <v>15</v>
      </c>
      <c r="J252" s="34"/>
    </row>
    <row r="253" spans="1:10" x14ac:dyDescent="0.2">
      <c r="A253" s="13" t="s">
        <v>436</v>
      </c>
      <c r="B253" s="14" t="s">
        <v>316</v>
      </c>
      <c r="C253" s="14" t="s">
        <v>10</v>
      </c>
      <c r="D253" s="14" t="s">
        <v>139</v>
      </c>
      <c r="E253" s="10">
        <v>1</v>
      </c>
      <c r="F253" s="14">
        <v>1986</v>
      </c>
      <c r="G253" s="27">
        <v>43871</v>
      </c>
      <c r="H253" s="28">
        <f t="shared" si="3"/>
        <v>2.5147046287614014E-3</v>
      </c>
      <c r="I253" s="11">
        <v>118</v>
      </c>
      <c r="J253" s="34"/>
    </row>
    <row r="254" spans="1:10" x14ac:dyDescent="0.2">
      <c r="A254" s="13" t="s">
        <v>321</v>
      </c>
      <c r="B254" s="14" t="s">
        <v>316</v>
      </c>
      <c r="C254" s="14" t="s">
        <v>10</v>
      </c>
      <c r="D254" s="14" t="s">
        <v>139</v>
      </c>
      <c r="E254" s="10">
        <v>1</v>
      </c>
      <c r="F254" s="14">
        <v>1994</v>
      </c>
      <c r="G254" s="27">
        <v>43871</v>
      </c>
      <c r="H254" s="28">
        <f t="shared" si="3"/>
        <v>1.0655528087972039E-3</v>
      </c>
      <c r="I254" s="11">
        <v>50</v>
      </c>
      <c r="J254" s="34"/>
    </row>
    <row r="255" spans="1:10" x14ac:dyDescent="0.2">
      <c r="A255" s="13" t="s">
        <v>322</v>
      </c>
      <c r="B255" s="14" t="s">
        <v>316</v>
      </c>
      <c r="C255" s="14" t="s">
        <v>10</v>
      </c>
      <c r="D255" s="14" t="s">
        <v>139</v>
      </c>
      <c r="E255" s="10">
        <v>1</v>
      </c>
      <c r="F255" s="14">
        <v>1995</v>
      </c>
      <c r="G255" s="27">
        <v>43871</v>
      </c>
      <c r="H255" s="28">
        <f t="shared" si="3"/>
        <v>1.1081749211490921E-3</v>
      </c>
      <c r="I255" s="11">
        <v>52</v>
      </c>
      <c r="J255" s="34"/>
    </row>
    <row r="256" spans="1:10" x14ac:dyDescent="0.2">
      <c r="A256" s="13" t="s">
        <v>323</v>
      </c>
      <c r="B256" s="14" t="s">
        <v>316</v>
      </c>
      <c r="C256" s="14" t="s">
        <v>10</v>
      </c>
      <c r="D256" s="14" t="s">
        <v>139</v>
      </c>
      <c r="E256" s="10">
        <v>1</v>
      </c>
      <c r="F256" s="14">
        <v>1992</v>
      </c>
      <c r="G256" s="27">
        <v>43871</v>
      </c>
      <c r="H256" s="28">
        <f t="shared" si="3"/>
        <v>1.2786633705566448E-3</v>
      </c>
      <c r="I256" s="11">
        <v>60</v>
      </c>
      <c r="J256" s="34"/>
    </row>
    <row r="257" spans="1:10" x14ac:dyDescent="0.2">
      <c r="A257" s="13" t="s">
        <v>324</v>
      </c>
      <c r="B257" s="14" t="s">
        <v>316</v>
      </c>
      <c r="C257" s="14" t="s">
        <v>10</v>
      </c>
      <c r="D257" s="14" t="s">
        <v>139</v>
      </c>
      <c r="E257" s="10">
        <v>1</v>
      </c>
      <c r="F257" s="14">
        <v>1990</v>
      </c>
      <c r="G257" s="27">
        <v>43871</v>
      </c>
      <c r="H257" s="28">
        <f t="shared" si="3"/>
        <v>1.3852186514363653E-3</v>
      </c>
      <c r="I257" s="11">
        <v>65</v>
      </c>
      <c r="J257" s="34"/>
    </row>
    <row r="258" spans="1:10" x14ac:dyDescent="0.2">
      <c r="A258" s="13" t="s">
        <v>325</v>
      </c>
      <c r="B258" s="14" t="s">
        <v>316</v>
      </c>
      <c r="C258" s="14" t="s">
        <v>10</v>
      </c>
      <c r="D258" s="14" t="s">
        <v>139</v>
      </c>
      <c r="E258" s="10">
        <v>1</v>
      </c>
      <c r="F258" s="14">
        <v>1993</v>
      </c>
      <c r="G258" s="27">
        <v>43871</v>
      </c>
      <c r="H258" s="28">
        <f t="shared" si="3"/>
        <v>1.0655528087972039E-3</v>
      </c>
      <c r="I258" s="11">
        <v>50</v>
      </c>
      <c r="J258" s="34"/>
    </row>
    <row r="259" spans="1:10" x14ac:dyDescent="0.2">
      <c r="A259" s="13" t="s">
        <v>326</v>
      </c>
      <c r="B259" s="14" t="s">
        <v>316</v>
      </c>
      <c r="C259" s="14" t="s">
        <v>10</v>
      </c>
      <c r="D259" s="14" t="s">
        <v>139</v>
      </c>
      <c r="E259" s="10">
        <v>1</v>
      </c>
      <c r="F259" s="14">
        <v>1991</v>
      </c>
      <c r="G259" s="27">
        <v>43871</v>
      </c>
      <c r="H259" s="28">
        <f t="shared" si="3"/>
        <v>1.1934191458528684E-3</v>
      </c>
      <c r="I259" s="11">
        <v>56</v>
      </c>
      <c r="J259" s="34"/>
    </row>
    <row r="260" spans="1:10" x14ac:dyDescent="0.2">
      <c r="A260" s="13" t="s">
        <v>327</v>
      </c>
      <c r="B260" s="14" t="s">
        <v>317</v>
      </c>
      <c r="C260" s="14" t="s">
        <v>6</v>
      </c>
      <c r="D260" s="14" t="s">
        <v>139</v>
      </c>
      <c r="E260" s="10">
        <v>1</v>
      </c>
      <c r="F260" s="14">
        <v>2019</v>
      </c>
      <c r="G260" s="27">
        <v>43894</v>
      </c>
      <c r="H260" s="28">
        <f t="shared" si="3"/>
        <v>2.3868382917057369E-3</v>
      </c>
      <c r="I260" s="11">
        <v>112</v>
      </c>
      <c r="J260" s="34"/>
    </row>
    <row r="261" spans="1:10" x14ac:dyDescent="0.2">
      <c r="A261" s="13" t="s">
        <v>380</v>
      </c>
      <c r="B261" s="14" t="s">
        <v>38</v>
      </c>
      <c r="C261" s="14" t="s">
        <v>7</v>
      </c>
      <c r="D261" s="14" t="s">
        <v>139</v>
      </c>
      <c r="E261" s="10">
        <v>1</v>
      </c>
      <c r="F261" s="14">
        <v>2019</v>
      </c>
      <c r="G261" s="27">
        <v>43906</v>
      </c>
      <c r="H261" s="28">
        <f t="shared" si="3"/>
        <v>2.3229051231779046E-3</v>
      </c>
      <c r="I261" s="11">
        <v>109</v>
      </c>
      <c r="J261" s="34"/>
    </row>
    <row r="262" spans="1:10" x14ac:dyDescent="0.2">
      <c r="A262" s="13" t="s">
        <v>334</v>
      </c>
      <c r="B262" s="14" t="s">
        <v>316</v>
      </c>
      <c r="C262" s="14" t="s">
        <v>10</v>
      </c>
      <c r="D262" s="14" t="s">
        <v>139</v>
      </c>
      <c r="E262" s="10">
        <v>1</v>
      </c>
      <c r="F262" s="14">
        <v>2020</v>
      </c>
      <c r="G262" s="27">
        <v>44056</v>
      </c>
      <c r="H262" s="28">
        <f t="shared" si="3"/>
        <v>1.8753729434830789E-3</v>
      </c>
      <c r="I262" s="11">
        <v>88</v>
      </c>
      <c r="J262" s="34"/>
    </row>
    <row r="263" spans="1:10" x14ac:dyDescent="0.2">
      <c r="A263" s="13" t="s">
        <v>335</v>
      </c>
      <c r="B263" s="14" t="s">
        <v>336</v>
      </c>
      <c r="C263" s="14" t="s">
        <v>269</v>
      </c>
      <c r="D263" s="14" t="s">
        <v>139</v>
      </c>
      <c r="E263" s="10">
        <v>1</v>
      </c>
      <c r="F263" s="14">
        <v>1975</v>
      </c>
      <c r="G263" s="27">
        <v>44075</v>
      </c>
      <c r="H263" s="28">
        <f t="shared" si="3"/>
        <v>2.5573267411132896E-3</v>
      </c>
      <c r="I263" s="11">
        <v>120</v>
      </c>
      <c r="J263" s="34"/>
    </row>
    <row r="264" spans="1:10" x14ac:dyDescent="0.2">
      <c r="A264" s="13" t="s">
        <v>339</v>
      </c>
      <c r="B264" s="14" t="s">
        <v>22</v>
      </c>
      <c r="C264" s="14" t="s">
        <v>4</v>
      </c>
      <c r="D264" s="14" t="s">
        <v>139</v>
      </c>
      <c r="E264" s="10">
        <v>1</v>
      </c>
      <c r="F264" s="14">
        <v>1967</v>
      </c>
      <c r="G264" s="27">
        <v>44095</v>
      </c>
      <c r="H264" s="28">
        <f t="shared" ref="H264:H328" si="4">I264/$I$330</f>
        <v>2.2802830108260164E-3</v>
      </c>
      <c r="I264" s="11">
        <v>107</v>
      </c>
      <c r="J264" s="34"/>
    </row>
    <row r="265" spans="1:10" x14ac:dyDescent="0.2">
      <c r="A265" s="13" t="s">
        <v>379</v>
      </c>
      <c r="B265" s="14" t="s">
        <v>172</v>
      </c>
      <c r="C265" s="14" t="s">
        <v>4</v>
      </c>
      <c r="D265" s="14" t="s">
        <v>139</v>
      </c>
      <c r="E265" s="10">
        <v>1</v>
      </c>
      <c r="F265" s="14">
        <v>1976</v>
      </c>
      <c r="G265" s="27">
        <v>44095</v>
      </c>
      <c r="H265" s="28">
        <f t="shared" si="4"/>
        <v>1.6835734378995823E-3</v>
      </c>
      <c r="I265" s="11">
        <v>79</v>
      </c>
      <c r="J265" s="34"/>
    </row>
    <row r="266" spans="1:10" x14ac:dyDescent="0.2">
      <c r="A266" s="13" t="s">
        <v>337</v>
      </c>
      <c r="B266" s="14" t="s">
        <v>172</v>
      </c>
      <c r="C266" s="14" t="s">
        <v>4</v>
      </c>
      <c r="D266" s="14" t="s">
        <v>139</v>
      </c>
      <c r="E266" s="10">
        <v>1</v>
      </c>
      <c r="F266" s="14">
        <v>1976</v>
      </c>
      <c r="G266" s="27">
        <v>44095</v>
      </c>
      <c r="H266" s="28">
        <f t="shared" si="4"/>
        <v>1.2786633705566448E-3</v>
      </c>
      <c r="I266" s="11">
        <v>60</v>
      </c>
      <c r="J266" s="34"/>
    </row>
    <row r="267" spans="1:10" x14ac:dyDescent="0.2">
      <c r="A267" s="13" t="s">
        <v>338</v>
      </c>
      <c r="B267" s="14" t="s">
        <v>172</v>
      </c>
      <c r="C267" s="14" t="s">
        <v>4</v>
      </c>
      <c r="D267" s="14" t="s">
        <v>139</v>
      </c>
      <c r="E267" s="10">
        <v>1</v>
      </c>
      <c r="F267" s="14">
        <v>1976</v>
      </c>
      <c r="G267" s="27">
        <v>44095</v>
      </c>
      <c r="H267" s="28">
        <f t="shared" si="4"/>
        <v>1.2573523143807007E-3</v>
      </c>
      <c r="I267" s="11">
        <v>59</v>
      </c>
      <c r="J267" s="34"/>
    </row>
    <row r="268" spans="1:10" x14ac:dyDescent="0.2">
      <c r="A268" s="13" t="s">
        <v>353</v>
      </c>
      <c r="B268" s="14" t="s">
        <v>276</v>
      </c>
      <c r="C268" s="14" t="s">
        <v>8</v>
      </c>
      <c r="D268" s="14" t="s">
        <v>139</v>
      </c>
      <c r="E268" s="10">
        <v>1</v>
      </c>
      <c r="F268" s="14">
        <v>1977</v>
      </c>
      <c r="G268" s="27">
        <v>44161</v>
      </c>
      <c r="H268" s="28">
        <f t="shared" si="4"/>
        <v>3.1540363140397237E-3</v>
      </c>
      <c r="I268" s="11">
        <v>148</v>
      </c>
      <c r="J268" s="34"/>
    </row>
    <row r="269" spans="1:10" x14ac:dyDescent="0.2">
      <c r="A269" s="13" t="s">
        <v>377</v>
      </c>
      <c r="B269" s="14" t="s">
        <v>31</v>
      </c>
      <c r="C269" s="14" t="s">
        <v>4</v>
      </c>
      <c r="D269" s="14" t="s">
        <v>139</v>
      </c>
      <c r="E269" s="10">
        <v>1</v>
      </c>
      <c r="F269" s="14">
        <v>1973</v>
      </c>
      <c r="G269" s="27">
        <v>44165</v>
      </c>
      <c r="H269" s="28">
        <f t="shared" si="4"/>
        <v>1.0655528087972039E-3</v>
      </c>
      <c r="I269" s="11">
        <v>50</v>
      </c>
      <c r="J269" s="34"/>
    </row>
    <row r="270" spans="1:10" x14ac:dyDescent="0.2">
      <c r="A270" s="13" t="s">
        <v>378</v>
      </c>
      <c r="B270" s="14" t="s">
        <v>31</v>
      </c>
      <c r="C270" s="14" t="s">
        <v>4</v>
      </c>
      <c r="D270" s="14" t="s">
        <v>139</v>
      </c>
      <c r="E270" s="10">
        <v>1</v>
      </c>
      <c r="F270" s="14">
        <v>1979</v>
      </c>
      <c r="G270" s="27">
        <v>44165</v>
      </c>
      <c r="H270" s="28">
        <f t="shared" si="4"/>
        <v>3.0687920893359474E-3</v>
      </c>
      <c r="I270" s="11">
        <v>144</v>
      </c>
      <c r="J270" s="34"/>
    </row>
    <row r="271" spans="1:10" x14ac:dyDescent="0.2">
      <c r="A271" s="13" t="s">
        <v>352</v>
      </c>
      <c r="B271" s="14" t="s">
        <v>31</v>
      </c>
      <c r="C271" s="14" t="s">
        <v>4</v>
      </c>
      <c r="D271" s="14" t="s">
        <v>139</v>
      </c>
      <c r="E271" s="10">
        <v>1</v>
      </c>
      <c r="F271" s="14">
        <v>1979</v>
      </c>
      <c r="G271" s="27">
        <v>44165</v>
      </c>
      <c r="H271" s="28">
        <f t="shared" si="4"/>
        <v>3.9638564487255992E-3</v>
      </c>
      <c r="I271" s="11">
        <v>186</v>
      </c>
      <c r="J271" s="34"/>
    </row>
    <row r="272" spans="1:10" x14ac:dyDescent="0.2">
      <c r="A272" s="13" t="s">
        <v>354</v>
      </c>
      <c r="B272" s="14" t="s">
        <v>306</v>
      </c>
      <c r="C272" s="14" t="s">
        <v>269</v>
      </c>
      <c r="D272" s="14" t="s">
        <v>139</v>
      </c>
      <c r="E272" s="10">
        <v>1</v>
      </c>
      <c r="F272" s="14">
        <v>1994</v>
      </c>
      <c r="G272" s="27">
        <v>44166</v>
      </c>
      <c r="H272" s="28">
        <f t="shared" si="4"/>
        <v>1.7901287187793028E-3</v>
      </c>
      <c r="I272" s="11">
        <v>84</v>
      </c>
      <c r="J272" s="34"/>
    </row>
    <row r="273" spans="1:10" x14ac:dyDescent="0.2">
      <c r="A273" s="13" t="s">
        <v>351</v>
      </c>
      <c r="B273" s="14" t="s">
        <v>316</v>
      </c>
      <c r="C273" s="14" t="s">
        <v>10</v>
      </c>
      <c r="D273" s="14" t="s">
        <v>139</v>
      </c>
      <c r="E273" s="10">
        <v>1</v>
      </c>
      <c r="F273" s="14">
        <v>2020</v>
      </c>
      <c r="G273" s="27">
        <v>44167</v>
      </c>
      <c r="H273" s="28">
        <f t="shared" si="4"/>
        <v>8.0982013468587502E-4</v>
      </c>
      <c r="I273" s="11">
        <v>38</v>
      </c>
      <c r="J273" s="34"/>
    </row>
    <row r="274" spans="1:10" x14ac:dyDescent="0.2">
      <c r="A274" s="13" t="s">
        <v>365</v>
      </c>
      <c r="B274" s="14" t="s">
        <v>357</v>
      </c>
      <c r="C274" s="14" t="s">
        <v>4</v>
      </c>
      <c r="D274" s="14" t="s">
        <v>139</v>
      </c>
      <c r="E274" s="10">
        <v>1</v>
      </c>
      <c r="F274" s="14">
        <v>1973</v>
      </c>
      <c r="G274" s="27">
        <v>44321</v>
      </c>
      <c r="H274" s="28">
        <f t="shared" si="4"/>
        <v>2.0671724490665755E-3</v>
      </c>
      <c r="I274" s="11">
        <v>97</v>
      </c>
      <c r="J274" s="34"/>
    </row>
    <row r="275" spans="1:10" x14ac:dyDescent="0.2">
      <c r="A275" s="13" t="s">
        <v>366</v>
      </c>
      <c r="B275" s="14" t="s">
        <v>357</v>
      </c>
      <c r="C275" s="14" t="s">
        <v>4</v>
      </c>
      <c r="D275" s="14" t="s">
        <v>139</v>
      </c>
      <c r="E275" s="10">
        <v>1</v>
      </c>
      <c r="F275" s="14">
        <v>1972</v>
      </c>
      <c r="G275" s="27">
        <v>44321</v>
      </c>
      <c r="H275" s="28">
        <f t="shared" si="4"/>
        <v>3.0261699769840592E-3</v>
      </c>
      <c r="I275" s="11">
        <v>142</v>
      </c>
      <c r="J275" s="34"/>
    </row>
    <row r="276" spans="1:10" x14ac:dyDescent="0.2">
      <c r="A276" s="13" t="s">
        <v>367</v>
      </c>
      <c r="B276" s="14" t="s">
        <v>357</v>
      </c>
      <c r="C276" s="14" t="s">
        <v>4</v>
      </c>
      <c r="D276" s="14" t="s">
        <v>139</v>
      </c>
      <c r="E276" s="10">
        <v>1</v>
      </c>
      <c r="F276" s="14">
        <v>1977</v>
      </c>
      <c r="G276" s="27">
        <v>44321</v>
      </c>
      <c r="H276" s="28">
        <f t="shared" si="4"/>
        <v>1.9819282243627996E-3</v>
      </c>
      <c r="I276" s="11">
        <v>93</v>
      </c>
      <c r="J276" s="34"/>
    </row>
    <row r="277" spans="1:10" x14ac:dyDescent="0.2">
      <c r="A277" s="13" t="s">
        <v>368</v>
      </c>
      <c r="B277" s="14" t="s">
        <v>357</v>
      </c>
      <c r="C277" s="14" t="s">
        <v>4</v>
      </c>
      <c r="D277" s="14" t="s">
        <v>139</v>
      </c>
      <c r="E277" s="10">
        <v>1</v>
      </c>
      <c r="F277" s="14">
        <v>1967</v>
      </c>
      <c r="G277" s="27">
        <v>44321</v>
      </c>
      <c r="H277" s="28">
        <f t="shared" si="4"/>
        <v>3.2392805387435001E-3</v>
      </c>
      <c r="I277" s="11">
        <v>152</v>
      </c>
      <c r="J277" s="34"/>
    </row>
    <row r="278" spans="1:10" x14ac:dyDescent="0.2">
      <c r="A278" s="13" t="s">
        <v>369</v>
      </c>
      <c r="B278" s="14" t="s">
        <v>159</v>
      </c>
      <c r="C278" s="14" t="s">
        <v>6</v>
      </c>
      <c r="D278" s="14" t="s">
        <v>139</v>
      </c>
      <c r="E278" s="10">
        <v>1</v>
      </c>
      <c r="F278" s="14">
        <v>1948</v>
      </c>
      <c r="G278" s="27">
        <v>44347</v>
      </c>
      <c r="H278" s="28">
        <f t="shared" si="4"/>
        <v>1.9179950558349671E-3</v>
      </c>
      <c r="I278" s="11">
        <v>90</v>
      </c>
      <c r="J278" s="34"/>
    </row>
    <row r="279" spans="1:10" x14ac:dyDescent="0.2">
      <c r="A279" s="13" t="s">
        <v>370</v>
      </c>
      <c r="B279" s="14" t="s">
        <v>358</v>
      </c>
      <c r="C279" s="14" t="s">
        <v>6</v>
      </c>
      <c r="D279" s="14" t="s">
        <v>139</v>
      </c>
      <c r="E279" s="10">
        <v>1</v>
      </c>
      <c r="F279" s="14">
        <v>1969</v>
      </c>
      <c r="G279" s="27">
        <v>44347</v>
      </c>
      <c r="H279" s="28">
        <f t="shared" si="4"/>
        <v>1.3639075952604212E-3</v>
      </c>
      <c r="I279" s="11">
        <v>64</v>
      </c>
      <c r="J279" s="34"/>
    </row>
    <row r="280" spans="1:10" x14ac:dyDescent="0.2">
      <c r="A280" s="13" t="s">
        <v>355</v>
      </c>
      <c r="B280" s="14" t="s">
        <v>35</v>
      </c>
      <c r="C280" s="14" t="s">
        <v>8</v>
      </c>
      <c r="D280" s="14" t="s">
        <v>139</v>
      </c>
      <c r="E280" s="10">
        <v>1</v>
      </c>
      <c r="F280" s="14">
        <v>1977</v>
      </c>
      <c r="G280" s="27">
        <v>44349</v>
      </c>
      <c r="H280" s="28">
        <f t="shared" si="4"/>
        <v>7.2457590998209866E-4</v>
      </c>
      <c r="I280" s="11">
        <v>34</v>
      </c>
      <c r="J280" s="34"/>
    </row>
    <row r="281" spans="1:10" x14ac:dyDescent="0.2">
      <c r="A281" s="13" t="s">
        <v>360</v>
      </c>
      <c r="B281" s="14" t="s">
        <v>35</v>
      </c>
      <c r="C281" s="14" t="s">
        <v>8</v>
      </c>
      <c r="D281" s="14" t="s">
        <v>139</v>
      </c>
      <c r="E281" s="10">
        <v>1</v>
      </c>
      <c r="F281" s="14">
        <v>1971</v>
      </c>
      <c r="G281" s="27">
        <v>44349</v>
      </c>
      <c r="H281" s="28">
        <f t="shared" si="4"/>
        <v>2.3868382917057369E-3</v>
      </c>
      <c r="I281" s="11">
        <v>112</v>
      </c>
      <c r="J281" s="34"/>
    </row>
    <row r="282" spans="1:10" x14ac:dyDescent="0.2">
      <c r="A282" s="13" t="s">
        <v>361</v>
      </c>
      <c r="B282" s="14" t="s">
        <v>35</v>
      </c>
      <c r="C282" s="14" t="s">
        <v>8</v>
      </c>
      <c r="D282" s="14" t="s">
        <v>139</v>
      </c>
      <c r="E282" s="10">
        <v>1</v>
      </c>
      <c r="F282" s="14">
        <v>1991</v>
      </c>
      <c r="G282" s="27">
        <v>44349</v>
      </c>
      <c r="H282" s="28">
        <f t="shared" si="4"/>
        <v>6.393316852783224E-4</v>
      </c>
      <c r="I282" s="11">
        <v>30</v>
      </c>
      <c r="J282" s="34"/>
    </row>
    <row r="283" spans="1:10" x14ac:dyDescent="0.2">
      <c r="A283" s="13" t="s">
        <v>362</v>
      </c>
      <c r="B283" s="14" t="s">
        <v>35</v>
      </c>
      <c r="C283" s="14" t="s">
        <v>8</v>
      </c>
      <c r="D283" s="14" t="s">
        <v>139</v>
      </c>
      <c r="E283" s="10">
        <v>1</v>
      </c>
      <c r="F283" s="14">
        <v>1967</v>
      </c>
      <c r="G283" s="27">
        <v>44349</v>
      </c>
      <c r="H283" s="28">
        <f t="shared" si="4"/>
        <v>1.1081749211490921E-3</v>
      </c>
      <c r="I283" s="11">
        <v>52</v>
      </c>
      <c r="J283" s="34"/>
    </row>
    <row r="284" spans="1:10" x14ac:dyDescent="0.2">
      <c r="A284" s="13" t="s">
        <v>363</v>
      </c>
      <c r="B284" s="14" t="s">
        <v>35</v>
      </c>
      <c r="C284" s="14" t="s">
        <v>8</v>
      </c>
      <c r="D284" s="14" t="s">
        <v>139</v>
      </c>
      <c r="E284" s="10">
        <v>1</v>
      </c>
      <c r="F284" s="14">
        <v>1970</v>
      </c>
      <c r="G284" s="27">
        <v>44356</v>
      </c>
      <c r="H284" s="28">
        <f t="shared" si="4"/>
        <v>1.6409513255476941E-3</v>
      </c>
      <c r="I284" s="11">
        <v>77</v>
      </c>
      <c r="J284" s="34"/>
    </row>
    <row r="285" spans="1:10" x14ac:dyDescent="0.2">
      <c r="A285" s="13" t="s">
        <v>364</v>
      </c>
      <c r="B285" s="14" t="s">
        <v>35</v>
      </c>
      <c r="C285" s="14" t="s">
        <v>8</v>
      </c>
      <c r="D285" s="14" t="s">
        <v>139</v>
      </c>
      <c r="E285" s="10">
        <v>1</v>
      </c>
      <c r="F285" s="14">
        <v>1910</v>
      </c>
      <c r="G285" s="27">
        <v>44371</v>
      </c>
      <c r="H285" s="28">
        <f t="shared" si="4"/>
        <v>6.393316852783224E-4</v>
      </c>
      <c r="I285" s="11">
        <v>30</v>
      </c>
      <c r="J285" s="34"/>
    </row>
    <row r="286" spans="1:10" x14ac:dyDescent="0.2">
      <c r="A286" s="13" t="s">
        <v>371</v>
      </c>
      <c r="B286" s="14" t="s">
        <v>22</v>
      </c>
      <c r="C286" s="14" t="s">
        <v>4</v>
      </c>
      <c r="D286" s="14" t="s">
        <v>139</v>
      </c>
      <c r="E286" s="10">
        <v>1</v>
      </c>
      <c r="F286" s="14">
        <v>1970</v>
      </c>
      <c r="G286" s="27">
        <v>44372</v>
      </c>
      <c r="H286" s="28">
        <f t="shared" si="4"/>
        <v>5.0933424260506347E-3</v>
      </c>
      <c r="I286" s="11">
        <v>239</v>
      </c>
      <c r="J286" s="34"/>
    </row>
    <row r="287" spans="1:10" x14ac:dyDescent="0.2">
      <c r="A287" s="13" t="s">
        <v>372</v>
      </c>
      <c r="B287" s="14" t="s">
        <v>22</v>
      </c>
      <c r="C287" s="14" t="s">
        <v>4</v>
      </c>
      <c r="D287" s="14" t="s">
        <v>139</v>
      </c>
      <c r="E287" s="10">
        <v>1</v>
      </c>
      <c r="F287" s="14">
        <v>1973</v>
      </c>
      <c r="G287" s="27">
        <v>44372</v>
      </c>
      <c r="H287" s="28">
        <f t="shared" si="4"/>
        <v>2.8556815275765069E-3</v>
      </c>
      <c r="I287" s="11">
        <v>134</v>
      </c>
      <c r="J287" s="34"/>
    </row>
    <row r="288" spans="1:10" x14ac:dyDescent="0.2">
      <c r="A288" s="13" t="s">
        <v>373</v>
      </c>
      <c r="B288" s="14" t="s">
        <v>22</v>
      </c>
      <c r="C288" s="14" t="s">
        <v>4</v>
      </c>
      <c r="D288" s="14" t="s">
        <v>139</v>
      </c>
      <c r="E288" s="10">
        <v>1</v>
      </c>
      <c r="F288" s="14">
        <v>1970</v>
      </c>
      <c r="G288" s="27">
        <v>44372</v>
      </c>
      <c r="H288" s="28">
        <f t="shared" si="4"/>
        <v>1.2999744267325889E-3</v>
      </c>
      <c r="I288" s="11">
        <v>61</v>
      </c>
      <c r="J288" s="34"/>
    </row>
    <row r="289" spans="1:10" x14ac:dyDescent="0.2">
      <c r="A289" s="13" t="s">
        <v>374</v>
      </c>
      <c r="B289" s="14" t="s">
        <v>22</v>
      </c>
      <c r="C289" s="14" t="s">
        <v>4</v>
      </c>
      <c r="D289" s="14" t="s">
        <v>139</v>
      </c>
      <c r="E289" s="10">
        <v>1</v>
      </c>
      <c r="F289" s="14">
        <v>1966</v>
      </c>
      <c r="G289" s="27">
        <v>44372</v>
      </c>
      <c r="H289" s="28">
        <f t="shared" si="4"/>
        <v>2.4294604040576251E-3</v>
      </c>
      <c r="I289" s="11">
        <v>114</v>
      </c>
      <c r="J289" s="34"/>
    </row>
    <row r="290" spans="1:10" x14ac:dyDescent="0.2">
      <c r="A290" s="13" t="s">
        <v>356</v>
      </c>
      <c r="B290" s="14" t="s">
        <v>278</v>
      </c>
      <c r="C290" s="14" t="s">
        <v>269</v>
      </c>
      <c r="D290" s="14" t="s">
        <v>139</v>
      </c>
      <c r="E290" s="10">
        <v>1</v>
      </c>
      <c r="F290" s="14">
        <v>2020</v>
      </c>
      <c r="G290" s="27">
        <v>44377</v>
      </c>
      <c r="H290" s="28">
        <f t="shared" si="4"/>
        <v>7.0326485380615468E-4</v>
      </c>
      <c r="I290" s="11">
        <v>33</v>
      </c>
      <c r="J290" s="34"/>
    </row>
    <row r="291" spans="1:10" x14ac:dyDescent="0.2">
      <c r="A291" s="13" t="s">
        <v>375</v>
      </c>
      <c r="B291" s="14" t="s">
        <v>359</v>
      </c>
      <c r="C291" s="14" t="s">
        <v>8</v>
      </c>
      <c r="D291" s="14" t="s">
        <v>139</v>
      </c>
      <c r="E291" s="10">
        <v>1</v>
      </c>
      <c r="F291" s="14">
        <v>2021</v>
      </c>
      <c r="G291" s="27">
        <v>44446</v>
      </c>
      <c r="H291" s="28">
        <f t="shared" si="4"/>
        <v>4.1130338419572074E-3</v>
      </c>
      <c r="I291" s="11">
        <v>193</v>
      </c>
      <c r="J291" s="34"/>
    </row>
    <row r="292" spans="1:10" x14ac:dyDescent="0.2">
      <c r="A292" s="13" t="s">
        <v>376</v>
      </c>
      <c r="B292" s="14" t="s">
        <v>24</v>
      </c>
      <c r="C292" s="14" t="s">
        <v>4</v>
      </c>
      <c r="D292" s="14" t="s">
        <v>139</v>
      </c>
      <c r="E292" s="10">
        <v>1</v>
      </c>
      <c r="F292" s="14">
        <v>1966</v>
      </c>
      <c r="G292" s="27">
        <v>44461</v>
      </c>
      <c r="H292" s="28">
        <f t="shared" si="4"/>
        <v>3.0048589208081151E-3</v>
      </c>
      <c r="I292" s="11">
        <v>141</v>
      </c>
      <c r="J292" s="34"/>
    </row>
    <row r="293" spans="1:10" x14ac:dyDescent="0.2">
      <c r="A293" s="13" t="s">
        <v>385</v>
      </c>
      <c r="B293" s="14" t="s">
        <v>381</v>
      </c>
      <c r="C293" s="14" t="s">
        <v>6</v>
      </c>
      <c r="D293" s="14" t="s">
        <v>139</v>
      </c>
      <c r="E293" s="10">
        <v>1</v>
      </c>
      <c r="F293" s="14" t="s">
        <v>386</v>
      </c>
      <c r="G293" s="27">
        <v>44470</v>
      </c>
      <c r="H293" s="28">
        <f t="shared" si="4"/>
        <v>5.5408746057454611E-3</v>
      </c>
      <c r="I293" s="11">
        <v>260</v>
      </c>
      <c r="J293" s="34"/>
    </row>
    <row r="294" spans="1:10" x14ac:dyDescent="0.2">
      <c r="A294" s="13" t="s">
        <v>382</v>
      </c>
      <c r="B294" s="14" t="s">
        <v>293</v>
      </c>
      <c r="C294" s="14" t="s">
        <v>269</v>
      </c>
      <c r="D294" s="14" t="s">
        <v>139</v>
      </c>
      <c r="E294" s="10">
        <v>1</v>
      </c>
      <c r="F294" s="14">
        <v>2020</v>
      </c>
      <c r="G294" s="27">
        <v>44530</v>
      </c>
      <c r="H294" s="28">
        <f t="shared" si="4"/>
        <v>2.5147046287614014E-3</v>
      </c>
      <c r="I294" s="11">
        <v>118</v>
      </c>
      <c r="J294" s="34"/>
    </row>
    <row r="295" spans="1:10" x14ac:dyDescent="0.2">
      <c r="A295" s="13" t="s">
        <v>383</v>
      </c>
      <c r="B295" s="14" t="s">
        <v>384</v>
      </c>
      <c r="C295" s="14" t="s">
        <v>269</v>
      </c>
      <c r="D295" s="14" t="s">
        <v>139</v>
      </c>
      <c r="E295" s="10">
        <v>1</v>
      </c>
      <c r="F295" s="14">
        <v>1995</v>
      </c>
      <c r="G295" s="27">
        <v>44530</v>
      </c>
      <c r="H295" s="28">
        <f t="shared" si="4"/>
        <v>8.9506435938965139E-4</v>
      </c>
      <c r="I295" s="11">
        <v>42</v>
      </c>
      <c r="J295" s="34"/>
    </row>
    <row r="296" spans="1:10" x14ac:dyDescent="0.2">
      <c r="A296" s="13" t="s">
        <v>387</v>
      </c>
      <c r="B296" s="14" t="s">
        <v>293</v>
      </c>
      <c r="C296" s="14" t="s">
        <v>269</v>
      </c>
      <c r="D296" s="14" t="s">
        <v>139</v>
      </c>
      <c r="E296" s="10">
        <v>1</v>
      </c>
      <c r="F296" s="14">
        <v>2020</v>
      </c>
      <c r="G296" s="27">
        <v>44592</v>
      </c>
      <c r="H296" s="28">
        <f t="shared" si="4"/>
        <v>9.5899752791748355E-4</v>
      </c>
      <c r="I296" s="11">
        <v>45</v>
      </c>
      <c r="J296" s="34"/>
    </row>
    <row r="297" spans="1:10" x14ac:dyDescent="0.2">
      <c r="A297" s="13" t="s">
        <v>388</v>
      </c>
      <c r="B297" s="14" t="s">
        <v>359</v>
      </c>
      <c r="C297" s="14" t="s">
        <v>8</v>
      </c>
      <c r="D297" s="14" t="s">
        <v>139</v>
      </c>
      <c r="E297" s="10">
        <v>1</v>
      </c>
      <c r="F297" s="14">
        <v>2021</v>
      </c>
      <c r="G297" s="27">
        <v>44586</v>
      </c>
      <c r="H297" s="28">
        <f t="shared" si="4"/>
        <v>1.2573523143807007E-3</v>
      </c>
      <c r="I297" s="11">
        <v>59</v>
      </c>
      <c r="J297" s="34"/>
    </row>
    <row r="298" spans="1:10" x14ac:dyDescent="0.2">
      <c r="A298" s="13" t="s">
        <v>400</v>
      </c>
      <c r="B298" s="14" t="s">
        <v>35</v>
      </c>
      <c r="C298" s="14" t="s">
        <v>8</v>
      </c>
      <c r="D298" s="14" t="s">
        <v>139</v>
      </c>
      <c r="E298" s="10">
        <v>1</v>
      </c>
      <c r="F298" s="14">
        <v>1971</v>
      </c>
      <c r="G298" s="27">
        <v>44617</v>
      </c>
      <c r="H298" s="28">
        <f t="shared" si="4"/>
        <v>5.1146534822265797E-4</v>
      </c>
      <c r="I298" s="11">
        <v>24</v>
      </c>
      <c r="J298" s="34"/>
    </row>
    <row r="299" spans="1:10" x14ac:dyDescent="0.2">
      <c r="A299" s="13" t="s">
        <v>389</v>
      </c>
      <c r="B299" s="14" t="s">
        <v>159</v>
      </c>
      <c r="C299" s="14" t="s">
        <v>6</v>
      </c>
      <c r="D299" s="14" t="s">
        <v>139</v>
      </c>
      <c r="E299" s="10">
        <v>1</v>
      </c>
      <c r="F299" s="14">
        <v>2021</v>
      </c>
      <c r="G299" s="27">
        <v>44627</v>
      </c>
      <c r="H299" s="28">
        <f t="shared" si="4"/>
        <v>2.4507714602335692E-3</v>
      </c>
      <c r="I299" s="11">
        <v>115</v>
      </c>
      <c r="J299" s="34"/>
    </row>
    <row r="300" spans="1:10" x14ac:dyDescent="0.2">
      <c r="A300" s="13" t="s">
        <v>390</v>
      </c>
      <c r="B300" s="14" t="s">
        <v>159</v>
      </c>
      <c r="C300" s="14" t="s">
        <v>6</v>
      </c>
      <c r="D300" s="14" t="s">
        <v>139</v>
      </c>
      <c r="E300" s="10">
        <v>1</v>
      </c>
      <c r="F300" s="14">
        <v>2017</v>
      </c>
      <c r="G300" s="27">
        <v>44627</v>
      </c>
      <c r="H300" s="28">
        <f t="shared" si="4"/>
        <v>2.173727729946296E-3</v>
      </c>
      <c r="I300" s="11">
        <v>102</v>
      </c>
      <c r="J300" s="34"/>
    </row>
    <row r="301" spans="1:10" x14ac:dyDescent="0.2">
      <c r="A301" s="13" t="s">
        <v>391</v>
      </c>
      <c r="B301" s="14" t="s">
        <v>159</v>
      </c>
      <c r="C301" s="14" t="s">
        <v>6</v>
      </c>
      <c r="D301" s="14" t="s">
        <v>139</v>
      </c>
      <c r="E301" s="10">
        <v>1</v>
      </c>
      <c r="F301" s="14">
        <v>2017</v>
      </c>
      <c r="G301" s="27">
        <v>44627</v>
      </c>
      <c r="H301" s="28">
        <f t="shared" si="4"/>
        <v>1.7048844940755264E-3</v>
      </c>
      <c r="I301" s="11">
        <v>80</v>
      </c>
      <c r="J301" s="34"/>
    </row>
    <row r="302" spans="1:10" x14ac:dyDescent="0.2">
      <c r="A302" s="13" t="s">
        <v>392</v>
      </c>
      <c r="B302" s="14" t="s">
        <v>358</v>
      </c>
      <c r="C302" s="14" t="s">
        <v>6</v>
      </c>
      <c r="D302" s="14" t="s">
        <v>139</v>
      </c>
      <c r="E302" s="10">
        <v>1</v>
      </c>
      <c r="F302" s="14">
        <v>2021</v>
      </c>
      <c r="G302" s="27">
        <v>44627</v>
      </c>
      <c r="H302" s="28">
        <f t="shared" si="4"/>
        <v>2.5573267411132896E-3</v>
      </c>
      <c r="I302" s="11">
        <v>120</v>
      </c>
      <c r="J302" s="34"/>
    </row>
    <row r="303" spans="1:10" x14ac:dyDescent="0.2">
      <c r="A303" s="13" t="s">
        <v>393</v>
      </c>
      <c r="B303" s="14" t="s">
        <v>394</v>
      </c>
      <c r="C303" s="14" t="s">
        <v>6</v>
      </c>
      <c r="D303" s="14" t="s">
        <v>139</v>
      </c>
      <c r="E303" s="10">
        <v>1</v>
      </c>
      <c r="F303" s="14">
        <v>2020</v>
      </c>
      <c r="G303" s="27">
        <v>44627</v>
      </c>
      <c r="H303" s="28">
        <f t="shared" si="4"/>
        <v>1.3425965390844771E-3</v>
      </c>
      <c r="I303" s="11">
        <v>63</v>
      </c>
      <c r="J303" s="34"/>
    </row>
    <row r="304" spans="1:10" x14ac:dyDescent="0.2">
      <c r="A304" s="13" t="s">
        <v>395</v>
      </c>
      <c r="B304" s="14" t="s">
        <v>396</v>
      </c>
      <c r="C304" s="14" t="s">
        <v>6</v>
      </c>
      <c r="D304" s="14" t="s">
        <v>139</v>
      </c>
      <c r="E304" s="10">
        <v>1</v>
      </c>
      <c r="F304" s="14">
        <v>2019</v>
      </c>
      <c r="G304" s="27">
        <v>44627</v>
      </c>
      <c r="H304" s="28">
        <f t="shared" si="4"/>
        <v>7.2457590998209866E-4</v>
      </c>
      <c r="I304" s="11">
        <v>34</v>
      </c>
      <c r="J304" s="34"/>
    </row>
    <row r="305" spans="1:10" x14ac:dyDescent="0.2">
      <c r="A305" s="13" t="s">
        <v>397</v>
      </c>
      <c r="B305" s="14" t="s">
        <v>399</v>
      </c>
      <c r="C305" s="14" t="s">
        <v>269</v>
      </c>
      <c r="D305" s="14" t="s">
        <v>139</v>
      </c>
      <c r="E305" s="10">
        <v>1</v>
      </c>
      <c r="F305" s="14">
        <v>2021</v>
      </c>
      <c r="G305" s="27" t="s">
        <v>398</v>
      </c>
      <c r="H305" s="28">
        <f t="shared" si="4"/>
        <v>4.2835222913647601E-3</v>
      </c>
      <c r="I305" s="11">
        <v>201</v>
      </c>
      <c r="J305" s="34"/>
    </row>
    <row r="306" spans="1:10" x14ac:dyDescent="0.2">
      <c r="A306" s="13" t="s">
        <v>401</v>
      </c>
      <c r="B306" s="14" t="s">
        <v>306</v>
      </c>
      <c r="C306" s="14" t="s">
        <v>269</v>
      </c>
      <c r="D306" s="14" t="s">
        <v>139</v>
      </c>
      <c r="E306" s="10">
        <v>1</v>
      </c>
      <c r="F306" s="14">
        <v>1978</v>
      </c>
      <c r="G306" s="27">
        <v>44683</v>
      </c>
      <c r="H306" s="28">
        <f t="shared" si="4"/>
        <v>2.3442161793538487E-3</v>
      </c>
      <c r="I306" s="11">
        <v>110</v>
      </c>
      <c r="J306" s="34"/>
    </row>
    <row r="307" spans="1:10" x14ac:dyDescent="0.2">
      <c r="A307" s="13" t="s">
        <v>402</v>
      </c>
      <c r="B307" s="14" t="s">
        <v>403</v>
      </c>
      <c r="C307" s="14" t="s">
        <v>4</v>
      </c>
      <c r="D307" s="14" t="s">
        <v>139</v>
      </c>
      <c r="E307" s="10">
        <v>1</v>
      </c>
      <c r="F307" s="14" t="s">
        <v>404</v>
      </c>
      <c r="G307" s="27">
        <v>44685</v>
      </c>
      <c r="H307" s="28">
        <f t="shared" si="4"/>
        <v>7.6719802233398684E-4</v>
      </c>
      <c r="I307" s="11">
        <v>36</v>
      </c>
      <c r="J307" s="34"/>
    </row>
    <row r="308" spans="1:10" x14ac:dyDescent="0.2">
      <c r="A308" s="13" t="s">
        <v>405</v>
      </c>
      <c r="B308" s="14" t="s">
        <v>403</v>
      </c>
      <c r="C308" s="14" t="s">
        <v>4</v>
      </c>
      <c r="D308" s="14" t="s">
        <v>139</v>
      </c>
      <c r="E308" s="10">
        <v>1</v>
      </c>
      <c r="F308" s="14" t="s">
        <v>404</v>
      </c>
      <c r="G308" s="27">
        <v>44685</v>
      </c>
      <c r="H308" s="28">
        <f t="shared" si="4"/>
        <v>1.61964026937175E-3</v>
      </c>
      <c r="I308" s="11">
        <v>76</v>
      </c>
      <c r="J308" s="34"/>
    </row>
    <row r="309" spans="1:10" x14ac:dyDescent="0.2">
      <c r="A309" s="13" t="s">
        <v>406</v>
      </c>
      <c r="B309" s="14" t="s">
        <v>394</v>
      </c>
      <c r="C309" s="14" t="s">
        <v>6</v>
      </c>
      <c r="D309" s="14" t="s">
        <v>139</v>
      </c>
      <c r="E309" s="10">
        <v>1</v>
      </c>
      <c r="F309" s="14">
        <v>2021</v>
      </c>
      <c r="G309" s="27">
        <v>44761</v>
      </c>
      <c r="H309" s="28">
        <f t="shared" si="4"/>
        <v>5.0080982013468583E-3</v>
      </c>
      <c r="I309" s="11">
        <v>235</v>
      </c>
      <c r="J309" s="34"/>
    </row>
    <row r="310" spans="1:10" ht="11.25" customHeight="1" x14ac:dyDescent="0.2">
      <c r="A310" s="13" t="s">
        <v>407</v>
      </c>
      <c r="B310" s="14" t="s">
        <v>38</v>
      </c>
      <c r="C310" s="14" t="s">
        <v>7</v>
      </c>
      <c r="D310" s="14" t="s">
        <v>139</v>
      </c>
      <c r="E310" s="10">
        <v>1</v>
      </c>
      <c r="F310" s="14">
        <v>2021</v>
      </c>
      <c r="G310" s="27">
        <v>44768</v>
      </c>
      <c r="H310" s="28">
        <f t="shared" si="4"/>
        <v>1.3852186514363653E-3</v>
      </c>
      <c r="I310" s="11">
        <v>65</v>
      </c>
      <c r="J310" s="34"/>
    </row>
    <row r="311" spans="1:10" ht="11.25" customHeight="1" x14ac:dyDescent="0.2">
      <c r="A311" s="13" t="s">
        <v>412</v>
      </c>
      <c r="B311" s="14" t="s">
        <v>413</v>
      </c>
      <c r="C311" s="14" t="s">
        <v>4</v>
      </c>
      <c r="D311" s="14" t="s">
        <v>139</v>
      </c>
      <c r="E311" s="10">
        <v>1</v>
      </c>
      <c r="F311" s="14">
        <v>2021</v>
      </c>
      <c r="G311" s="27">
        <v>44984</v>
      </c>
      <c r="H311" s="28">
        <f t="shared" si="4"/>
        <v>3.0474810331600033E-3</v>
      </c>
      <c r="I311" s="11">
        <v>143</v>
      </c>
      <c r="J311" s="34"/>
    </row>
    <row r="312" spans="1:10" ht="11.25" customHeight="1" x14ac:dyDescent="0.2">
      <c r="A312" s="13" t="s">
        <v>415</v>
      </c>
      <c r="B312" s="14" t="s">
        <v>38</v>
      </c>
      <c r="C312" s="14" t="s">
        <v>7</v>
      </c>
      <c r="D312" s="14" t="s">
        <v>139</v>
      </c>
      <c r="E312" s="10">
        <v>1</v>
      </c>
      <c r="F312" s="14">
        <v>2021</v>
      </c>
      <c r="G312" s="27">
        <v>45028</v>
      </c>
      <c r="H312" s="28">
        <f t="shared" si="4"/>
        <v>1.896683999659023E-3</v>
      </c>
      <c r="I312" s="11">
        <v>89</v>
      </c>
      <c r="J312" s="34"/>
    </row>
    <row r="313" spans="1:10" ht="11.25" customHeight="1" x14ac:dyDescent="0.2">
      <c r="A313" s="13" t="s">
        <v>416</v>
      </c>
      <c r="B313" s="14" t="s">
        <v>209</v>
      </c>
      <c r="C313" s="14" t="s">
        <v>8</v>
      </c>
      <c r="D313" s="14" t="s">
        <v>139</v>
      </c>
      <c r="E313" s="10">
        <v>1</v>
      </c>
      <c r="F313" s="14">
        <v>2022</v>
      </c>
      <c r="G313" s="27">
        <v>45062</v>
      </c>
      <c r="H313" s="28">
        <f t="shared" si="4"/>
        <v>1.9819282243627996E-3</v>
      </c>
      <c r="I313" s="11">
        <v>93</v>
      </c>
      <c r="J313" s="34"/>
    </row>
    <row r="314" spans="1:10" ht="11.25" customHeight="1" x14ac:dyDescent="0.2">
      <c r="A314" s="13" t="s">
        <v>417</v>
      </c>
      <c r="B314" s="14" t="s">
        <v>414</v>
      </c>
      <c r="C314" s="14" t="s">
        <v>10</v>
      </c>
      <c r="D314" s="14" t="s">
        <v>139</v>
      </c>
      <c r="E314" s="10">
        <v>1</v>
      </c>
      <c r="F314" s="14">
        <v>2019</v>
      </c>
      <c r="G314" s="27">
        <v>45078</v>
      </c>
      <c r="H314" s="28">
        <f t="shared" si="4"/>
        <v>1.1081749211490921E-3</v>
      </c>
      <c r="I314" s="11">
        <v>52</v>
      </c>
      <c r="J314" s="34"/>
    </row>
    <row r="315" spans="1:10" ht="11.25" customHeight="1" x14ac:dyDescent="0.2">
      <c r="A315" s="13" t="s">
        <v>418</v>
      </c>
      <c r="B315" s="14" t="s">
        <v>209</v>
      </c>
      <c r="C315" s="14" t="s">
        <v>8</v>
      </c>
      <c r="D315" s="14" t="s">
        <v>139</v>
      </c>
      <c r="E315" s="10">
        <v>1</v>
      </c>
      <c r="F315" s="14">
        <v>2022</v>
      </c>
      <c r="G315" s="27">
        <v>45099</v>
      </c>
      <c r="H315" s="28">
        <f t="shared" si="4"/>
        <v>1.9606171681868555E-3</v>
      </c>
      <c r="I315" s="11">
        <v>92</v>
      </c>
      <c r="J315" s="34"/>
    </row>
    <row r="316" spans="1:10" ht="11.25" customHeight="1" x14ac:dyDescent="0.2">
      <c r="A316" s="13" t="s">
        <v>421</v>
      </c>
      <c r="B316" s="14" t="s">
        <v>22</v>
      </c>
      <c r="C316" s="14" t="s">
        <v>4</v>
      </c>
      <c r="D316" s="14" t="s">
        <v>139</v>
      </c>
      <c r="E316" s="10">
        <v>1</v>
      </c>
      <c r="F316" s="14" t="s">
        <v>422</v>
      </c>
      <c r="G316" s="27">
        <v>45369</v>
      </c>
      <c r="H316" s="28">
        <f t="shared" si="4"/>
        <v>6.2015173471997274E-3</v>
      </c>
      <c r="I316" s="11">
        <v>291</v>
      </c>
      <c r="J316" s="34"/>
    </row>
    <row r="317" spans="1:10" ht="11.25" customHeight="1" x14ac:dyDescent="0.2">
      <c r="A317" s="13" t="s">
        <v>424</v>
      </c>
      <c r="B317" s="14" t="s">
        <v>316</v>
      </c>
      <c r="C317" s="14" t="s">
        <v>10</v>
      </c>
      <c r="D317" s="14" t="s">
        <v>139</v>
      </c>
      <c r="E317" s="10">
        <v>1</v>
      </c>
      <c r="F317" s="14">
        <v>2019</v>
      </c>
      <c r="G317" s="27" t="s">
        <v>426</v>
      </c>
      <c r="H317" s="28">
        <f t="shared" si="4"/>
        <v>1.4491518199641973E-3</v>
      </c>
      <c r="I317" s="11">
        <v>68</v>
      </c>
      <c r="J317" s="34"/>
    </row>
    <row r="318" spans="1:10" ht="11.25" customHeight="1" x14ac:dyDescent="0.2">
      <c r="A318" s="13" t="s">
        <v>425</v>
      </c>
      <c r="B318" s="14" t="s">
        <v>38</v>
      </c>
      <c r="C318" s="14" t="s">
        <v>7</v>
      </c>
      <c r="D318" s="14" t="s">
        <v>139</v>
      </c>
      <c r="E318" s="10">
        <v>1</v>
      </c>
      <c r="F318" s="14">
        <v>2023</v>
      </c>
      <c r="G318" s="27" t="s">
        <v>427</v>
      </c>
      <c r="H318" s="28">
        <f t="shared" si="4"/>
        <v>3.793367999318046E-3</v>
      </c>
      <c r="I318" s="11">
        <v>178</v>
      </c>
      <c r="J318" s="34"/>
    </row>
    <row r="319" spans="1:10" ht="11.25" customHeight="1" x14ac:dyDescent="0.2">
      <c r="A319" s="13" t="s">
        <v>429</v>
      </c>
      <c r="B319" s="14" t="s">
        <v>31</v>
      </c>
      <c r="C319" s="14" t="s">
        <v>4</v>
      </c>
      <c r="D319" s="14" t="s">
        <v>139</v>
      </c>
      <c r="E319" s="10">
        <v>1</v>
      </c>
      <c r="F319" s="14">
        <v>2023</v>
      </c>
      <c r="G319" s="27">
        <v>45481</v>
      </c>
      <c r="H319" s="28">
        <f t="shared" si="4"/>
        <v>1.1507970335009803E-3</v>
      </c>
      <c r="I319" s="11">
        <v>54</v>
      </c>
      <c r="J319" s="34"/>
    </row>
    <row r="320" spans="1:10" ht="11.25" customHeight="1" x14ac:dyDescent="0.2">
      <c r="A320" s="13" t="s">
        <v>430</v>
      </c>
      <c r="B320" s="14" t="s">
        <v>31</v>
      </c>
      <c r="C320" s="14" t="s">
        <v>4</v>
      </c>
      <c r="D320" s="14" t="s">
        <v>139</v>
      </c>
      <c r="E320" s="10">
        <v>1</v>
      </c>
      <c r="F320" s="14">
        <v>2019</v>
      </c>
      <c r="G320" s="27">
        <v>45502</v>
      </c>
      <c r="H320" s="28">
        <f t="shared" si="4"/>
        <v>3.0687920893359474E-3</v>
      </c>
      <c r="I320" s="11">
        <v>144</v>
      </c>
      <c r="J320" s="34"/>
    </row>
    <row r="321" spans="1:10" ht="11.1" customHeight="1" x14ac:dyDescent="0.2">
      <c r="A321" s="13" t="s">
        <v>431</v>
      </c>
      <c r="B321" s="14" t="s">
        <v>40</v>
      </c>
      <c r="C321" s="14" t="s">
        <v>8</v>
      </c>
      <c r="D321" s="14" t="s">
        <v>139</v>
      </c>
      <c r="E321" s="10">
        <v>1</v>
      </c>
      <c r="F321" s="14">
        <v>2019</v>
      </c>
      <c r="G321" s="27">
        <v>45502</v>
      </c>
      <c r="H321" s="28">
        <f t="shared" si="4"/>
        <v>3.686812718438326E-3</v>
      </c>
      <c r="I321" s="11">
        <v>173</v>
      </c>
      <c r="J321" s="34"/>
    </row>
    <row r="322" spans="1:10" ht="11.1" customHeight="1" x14ac:dyDescent="0.2">
      <c r="A322" s="13" t="s">
        <v>432</v>
      </c>
      <c r="B322" s="14" t="s">
        <v>428</v>
      </c>
      <c r="C322" s="14" t="s">
        <v>8</v>
      </c>
      <c r="D322" s="14" t="s">
        <v>139</v>
      </c>
      <c r="E322" s="10">
        <v>1</v>
      </c>
      <c r="F322" s="14">
        <v>2023</v>
      </c>
      <c r="G322" s="27">
        <v>45504</v>
      </c>
      <c r="H322" s="28">
        <f t="shared" si="4"/>
        <v>1.3639075952604212E-3</v>
      </c>
      <c r="I322" s="11">
        <v>64</v>
      </c>
      <c r="J322" s="34"/>
    </row>
    <row r="323" spans="1:10" ht="11.1" customHeight="1" x14ac:dyDescent="0.2">
      <c r="A323" s="13" t="s">
        <v>433</v>
      </c>
      <c r="B323" s="14" t="s">
        <v>159</v>
      </c>
      <c r="C323" s="14" t="s">
        <v>6</v>
      </c>
      <c r="D323" s="14" t="s">
        <v>139</v>
      </c>
      <c r="E323" s="10">
        <v>1</v>
      </c>
      <c r="F323" s="14">
        <v>2016</v>
      </c>
      <c r="G323" s="27">
        <v>45622</v>
      </c>
      <c r="H323" s="28">
        <f t="shared" si="4"/>
        <v>2.5147046287614014E-3</v>
      </c>
      <c r="I323" s="11">
        <v>118</v>
      </c>
      <c r="J323" s="34"/>
    </row>
    <row r="324" spans="1:10" ht="11.1" customHeight="1" x14ac:dyDescent="0.2">
      <c r="A324" s="13" t="s">
        <v>434</v>
      </c>
      <c r="B324" s="14" t="s">
        <v>159</v>
      </c>
      <c r="C324" s="14" t="s">
        <v>6</v>
      </c>
      <c r="D324" s="14" t="s">
        <v>139</v>
      </c>
      <c r="E324" s="10">
        <v>1</v>
      </c>
      <c r="F324" s="14">
        <v>2020</v>
      </c>
      <c r="G324" s="27">
        <v>45622</v>
      </c>
      <c r="H324" s="28">
        <f t="shared" si="4"/>
        <v>2.876992583752451E-3</v>
      </c>
      <c r="I324" s="11">
        <v>135</v>
      </c>
      <c r="J324" s="34"/>
    </row>
    <row r="325" spans="1:10" ht="11.1" customHeight="1" x14ac:dyDescent="0.2">
      <c r="A325" s="13" t="s">
        <v>435</v>
      </c>
      <c r="B325" s="14" t="s">
        <v>24</v>
      </c>
      <c r="C325" s="14" t="s">
        <v>4</v>
      </c>
      <c r="D325" s="14" t="s">
        <v>139</v>
      </c>
      <c r="E325" s="10">
        <v>1</v>
      </c>
      <c r="F325" s="14">
        <v>2021</v>
      </c>
      <c r="G325" s="27">
        <v>45625</v>
      </c>
      <c r="H325" s="28">
        <f t="shared" si="4"/>
        <v>1.2999744267325889E-3</v>
      </c>
      <c r="I325" s="11">
        <v>61</v>
      </c>
      <c r="J325" s="34"/>
    </row>
    <row r="326" spans="1:10" ht="11.1" customHeight="1" x14ac:dyDescent="0.2">
      <c r="A326" s="13" t="s">
        <v>437</v>
      </c>
      <c r="B326" s="14" t="s">
        <v>40</v>
      </c>
      <c r="C326" s="14" t="s">
        <v>8</v>
      </c>
      <c r="D326" s="14" t="s">
        <v>139</v>
      </c>
      <c r="E326" s="10">
        <v>1</v>
      </c>
      <c r="F326" s="14">
        <v>2015</v>
      </c>
      <c r="G326" s="27" t="s">
        <v>438</v>
      </c>
      <c r="H326" s="28">
        <f t="shared" si="4"/>
        <v>8.737533032137073E-4</v>
      </c>
      <c r="I326" s="11">
        <v>41</v>
      </c>
      <c r="J326" s="34"/>
    </row>
    <row r="327" spans="1:10" ht="11.1" customHeight="1" x14ac:dyDescent="0.2">
      <c r="A327" s="13" t="s">
        <v>439</v>
      </c>
      <c r="B327" s="14" t="s">
        <v>38</v>
      </c>
      <c r="C327" s="14" t="s">
        <v>7</v>
      </c>
      <c r="D327" s="14" t="s">
        <v>139</v>
      </c>
      <c r="E327" s="10">
        <v>1</v>
      </c>
      <c r="F327" s="14">
        <v>2019</v>
      </c>
      <c r="G327" s="27">
        <v>45692</v>
      </c>
      <c r="H327" s="28">
        <f t="shared" si="4"/>
        <v>5.1146534822265792E-3</v>
      </c>
      <c r="I327" s="11">
        <v>240</v>
      </c>
      <c r="J327" s="34"/>
    </row>
    <row r="328" spans="1:10" ht="11.1" customHeight="1" x14ac:dyDescent="0.2">
      <c r="A328" s="13" t="s">
        <v>440</v>
      </c>
      <c r="B328" s="14" t="s">
        <v>159</v>
      </c>
      <c r="C328" s="14" t="s">
        <v>6</v>
      </c>
      <c r="D328" s="14" t="s">
        <v>139</v>
      </c>
      <c r="E328" s="10">
        <v>1</v>
      </c>
      <c r="F328" s="14">
        <v>2017</v>
      </c>
      <c r="G328" s="27">
        <v>45758</v>
      </c>
      <c r="H328" s="28">
        <f t="shared" si="4"/>
        <v>2.173727729946296E-3</v>
      </c>
      <c r="I328" s="11">
        <v>102</v>
      </c>
      <c r="J328" s="34"/>
    </row>
    <row r="329" spans="1:10" ht="11.1" customHeight="1" x14ac:dyDescent="0.2">
      <c r="A329" s="13" t="s">
        <v>441</v>
      </c>
      <c r="B329" s="14" t="s">
        <v>40</v>
      </c>
      <c r="C329" s="14" t="s">
        <v>8</v>
      </c>
      <c r="D329" s="14" t="s">
        <v>139</v>
      </c>
      <c r="E329" s="10">
        <v>1</v>
      </c>
      <c r="F329" s="14">
        <v>1956</v>
      </c>
      <c r="G329" s="27">
        <v>45806</v>
      </c>
      <c r="H329" s="28">
        <f t="shared" ref="H329" si="5">I329/$I$330</f>
        <v>7.8850907850993093E-4</v>
      </c>
      <c r="I329" s="11">
        <v>37</v>
      </c>
      <c r="J329" s="34"/>
    </row>
    <row r="330" spans="1:10" ht="13.5" thickBot="1" x14ac:dyDescent="0.25">
      <c r="A330" s="31" t="s">
        <v>83</v>
      </c>
      <c r="B330" s="32"/>
      <c r="C330" s="32"/>
      <c r="D330" s="32"/>
      <c r="E330" s="31"/>
      <c r="F330" s="32"/>
      <c r="G330" s="33"/>
      <c r="H330" s="6">
        <f>SUM(H9:H329)</f>
        <v>0.99999999999999989</v>
      </c>
      <c r="I330" s="7">
        <f>SUM(I9:I329)</f>
        <v>46924</v>
      </c>
    </row>
    <row r="331" spans="1:10" ht="13.5" thickTop="1" x14ac:dyDescent="0.2"/>
    <row r="342" spans="9:9" x14ac:dyDescent="0.2">
      <c r="I342" s="1"/>
    </row>
  </sheetData>
  <autoFilter ref="A8:I330" xr:uid="{00000000-0001-0000-0000-000000000000}"/>
  <sortState xmlns:xlrd2="http://schemas.microsoft.com/office/spreadsheetml/2017/richdata2" ref="I331:I344">
    <sortCondition ref="I331:I344"/>
  </sortState>
  <phoneticPr fontId="5" type="noConversion"/>
  <printOptions horizontalCentered="1"/>
  <pageMargins left="0.35433070866141736" right="0.35433070866141736" top="0.59055118110236227" bottom="0.59055118110236227" header="0.51181102362204722" footer="0.31496062992125984"/>
  <pageSetup scale="60" fitToHeight="2" orientation="landscape" r:id="rId1"/>
  <headerFooter alignWithMargins="0">
    <oddFooter>&amp;C&amp;P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 List</vt:lpstr>
      <vt:lpstr>'Property List'!Print_Area</vt:lpstr>
      <vt:lpstr>'Property List'!Print_Titles</vt:lpstr>
    </vt:vector>
  </TitlesOfParts>
  <Company>CAP REIT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Evan Tang</cp:lastModifiedBy>
  <cp:lastPrinted>2012-11-02T16:50:51Z</cp:lastPrinted>
  <dcterms:created xsi:type="dcterms:W3CDTF">2004-09-20T19:55:56Z</dcterms:created>
  <dcterms:modified xsi:type="dcterms:W3CDTF">2025-08-06T14:50:19Z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eyFile">
    <vt:i4>1001173153</vt:i4>
  </property>
  <property fmtid="{D5CDD505-2E9C-101B-9397-08002B2CF9AE}" pid="3" name="{A44787D4-0540-4523-9961-78E4036D8C6D}">
    <vt:lpwstr>{26DC5AD6-0663-4FD5-A2B1-DEF79F01A492}</vt:lpwstr>
  </property>
</Properties>
</file>