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15960" windowHeight="8085"/>
  </bookViews>
  <sheets>
    <sheet name="Header" sheetId="249" r:id="rId1"/>
    <sheet name="Contact Info" sheetId="250" r:id="rId2"/>
    <sheet name="Table of Contents" sheetId="251" r:id="rId3"/>
    <sheet name="Consolidated Total 1" sheetId="238" r:id="rId4"/>
    <sheet name="Consolidated Total 2" sheetId="239" r:id="rId5"/>
    <sheet name="Consolidated Total 3" sheetId="240" r:id="rId6"/>
    <sheet name="Large Losses" sheetId="248" r:id="rId7"/>
    <sheet name="Insurance Total 1" sheetId="229" r:id="rId8"/>
    <sheet name="Insurance Total 2" sheetId="230" r:id="rId9"/>
    <sheet name="Insurance Total 3" sheetId="231" r:id="rId10"/>
    <sheet name="Ins Property 1" sheetId="198" r:id="rId11"/>
    <sheet name="Ins Property 2" sheetId="166" r:id="rId12"/>
    <sheet name="Ins Property 3" sheetId="199" r:id="rId13"/>
    <sheet name="Ins Marine 1" sheetId="206" r:id="rId14"/>
    <sheet name="Ins Marine 2" sheetId="207" r:id="rId15"/>
    <sheet name="Ins Marine 3" sheetId="208" r:id="rId16"/>
    <sheet name="Ins Aviation 1" sheetId="209" r:id="rId17"/>
    <sheet name="Ins Aviation 2" sheetId="210" r:id="rId18"/>
    <sheet name="Ins Aviation 3" sheetId="211" r:id="rId19"/>
    <sheet name="Ins Pol Risk 1" sheetId="212" r:id="rId20"/>
    <sheet name="Ins Pol Risk 2" sheetId="213" r:id="rId21"/>
    <sheet name="Ins Pol Risk 3" sheetId="214" r:id="rId22"/>
    <sheet name="Ins Prof 1" sheetId="200" r:id="rId23"/>
    <sheet name="Ins Prof 2" sheetId="201" r:id="rId24"/>
    <sheet name="Ins Prof 3" sheetId="202" r:id="rId25"/>
    <sheet name="Ins Liab 1" sheetId="203" r:id="rId26"/>
    <sheet name="Ins Liab 2" sheetId="204" r:id="rId27"/>
    <sheet name="Ins Liab 3" sheetId="205" r:id="rId28"/>
    <sheet name="Reinsurance Total 1" sheetId="232" r:id="rId29"/>
    <sheet name="Reinsurance Total 2" sheetId="233" r:id="rId30"/>
    <sheet name="Reinsurance Total 3" sheetId="234" r:id="rId31"/>
    <sheet name="Re Property 1" sheetId="215" r:id="rId32"/>
    <sheet name="Re Property 2" sheetId="216" r:id="rId33"/>
    <sheet name="Re Property 3" sheetId="217" r:id="rId34"/>
    <sheet name="Re Credit 1" sheetId="219" r:id="rId35"/>
    <sheet name="Re Credit 2" sheetId="220" r:id="rId36"/>
    <sheet name="Re Credit 3" sheetId="221" r:id="rId37"/>
    <sheet name="Re Prof 1" sheetId="223" r:id="rId38"/>
    <sheet name="Re Prof 2" sheetId="224" r:id="rId39"/>
    <sheet name="Re Prof 3" sheetId="225" r:id="rId40"/>
    <sheet name="Re Motor Total 1" sheetId="226" r:id="rId41"/>
    <sheet name="Re Motor Total 2" sheetId="227" r:id="rId42"/>
    <sheet name="Re Motor Total 3" sheetId="228" r:id="rId43"/>
    <sheet name="Re Motor PR 1" sheetId="244" r:id="rId44"/>
    <sheet name="Re Motor PR 2" sheetId="245" r:id="rId45"/>
    <sheet name="Re Motor PR 3" sheetId="246" r:id="rId46"/>
    <sheet name="Re Motor NP 1" sheetId="241" r:id="rId47"/>
    <sheet name="Re Motor NP 2" sheetId="242" r:id="rId48"/>
    <sheet name="Re Motor NP 3" sheetId="243" r:id="rId49"/>
    <sheet name="Re Liability 1" sheetId="235" r:id="rId50"/>
    <sheet name="Re Liability 2" sheetId="236" r:id="rId51"/>
    <sheet name="Re Liability 3" sheetId="237" r:id="rId52"/>
  </sheets>
  <calcPr calcId="145621"/>
</workbook>
</file>

<file path=xl/calcChain.xml><?xml version="1.0" encoding="utf-8"?>
<calcChain xmlns="http://schemas.openxmlformats.org/spreadsheetml/2006/main">
  <c r="A33" i="245" l="1"/>
  <c r="A46" i="245" s="1"/>
  <c r="A19" i="245"/>
  <c r="A18" i="245"/>
  <c r="A17" i="245"/>
  <c r="A16" i="245"/>
  <c r="A15" i="245" s="1"/>
  <c r="A14" i="245" s="1"/>
  <c r="A13" i="245" s="1"/>
  <c r="A12" i="245" s="1"/>
  <c r="A11" i="245" s="1"/>
  <c r="A33" i="242"/>
  <c r="A46" i="242" s="1"/>
  <c r="A32" i="242"/>
  <c r="A31" i="242"/>
  <c r="A30" i="242" s="1"/>
  <c r="A29" i="242" s="1"/>
  <c r="A28" i="242" s="1"/>
  <c r="A27" i="242" s="1"/>
  <c r="A26" i="242" s="1"/>
  <c r="A25" i="242" s="1"/>
  <c r="A24" i="242" s="1"/>
  <c r="A19" i="242"/>
  <c r="A18" i="242"/>
  <c r="A17" i="242" s="1"/>
  <c r="A16" i="242" s="1"/>
  <c r="A15" i="242" s="1"/>
  <c r="A14" i="242" s="1"/>
  <c r="A13" i="242" s="1"/>
  <c r="A12" i="242" s="1"/>
  <c r="A11" i="242" s="1"/>
  <c r="A32" i="245" l="1"/>
  <c r="A31" i="245" s="1"/>
  <c r="A30" i="245" s="1"/>
  <c r="A29" i="245" s="1"/>
  <c r="A28" i="245" s="1"/>
  <c r="A27" i="245" s="1"/>
  <c r="A26" i="245" s="1"/>
  <c r="A25" i="245" s="1"/>
  <c r="A24" i="245" s="1"/>
  <c r="A59" i="245"/>
  <c r="A58" i="245" s="1"/>
  <c r="A57" i="245" s="1"/>
  <c r="A56" i="245" s="1"/>
  <c r="A55" i="245" s="1"/>
  <c r="A54" i="245" s="1"/>
  <c r="A53" i="245" s="1"/>
  <c r="A52" i="245" s="1"/>
  <c r="A51" i="245" s="1"/>
  <c r="A50" i="245" s="1"/>
  <c r="A45" i="245"/>
  <c r="A44" i="245" s="1"/>
  <c r="A43" i="245" s="1"/>
  <c r="A42" i="245" s="1"/>
  <c r="A41" i="245" s="1"/>
  <c r="A40" i="245" s="1"/>
  <c r="A39" i="245" s="1"/>
  <c r="A38" i="245" s="1"/>
  <c r="A37" i="245" s="1"/>
  <c r="A59" i="242"/>
  <c r="A58" i="242" s="1"/>
  <c r="A57" i="242" s="1"/>
  <c r="A56" i="242" s="1"/>
  <c r="A55" i="242" s="1"/>
  <c r="A54" i="242" s="1"/>
  <c r="A53" i="242" s="1"/>
  <c r="A52" i="242" s="1"/>
  <c r="A51" i="242" s="1"/>
  <c r="A50" i="242" s="1"/>
  <c r="A45" i="242"/>
  <c r="A44" i="242" s="1"/>
  <c r="A43" i="242" s="1"/>
  <c r="A42" i="242" s="1"/>
  <c r="A41" i="242" s="1"/>
  <c r="A40" i="242" s="1"/>
  <c r="A39" i="242" s="1"/>
  <c r="A38" i="242" s="1"/>
  <c r="A37" i="242" s="1"/>
  <c r="A33" i="236" l="1"/>
  <c r="A46" i="236" s="1"/>
  <c r="A19" i="236"/>
  <c r="A18" i="236" s="1"/>
  <c r="A17" i="236" s="1"/>
  <c r="A16" i="236" s="1"/>
  <c r="A15" i="236" s="1"/>
  <c r="A14" i="236" s="1"/>
  <c r="A13" i="236" s="1"/>
  <c r="A12" i="236" s="1"/>
  <c r="A11" i="236" s="1"/>
  <c r="A33" i="224"/>
  <c r="A46" i="224" s="1"/>
  <c r="A19" i="224"/>
  <c r="A18" i="224"/>
  <c r="A17" i="224" s="1"/>
  <c r="A16" i="224" s="1"/>
  <c r="A15" i="224" s="1"/>
  <c r="A14" i="224" s="1"/>
  <c r="A13" i="224" s="1"/>
  <c r="A12" i="224" s="1"/>
  <c r="A11" i="224" s="1"/>
  <c r="A33" i="220"/>
  <c r="A46" i="220" s="1"/>
  <c r="A19" i="220"/>
  <c r="A18" i="220" s="1"/>
  <c r="A17" i="220" s="1"/>
  <c r="A16" i="220" s="1"/>
  <c r="A15" i="220" s="1"/>
  <c r="A14" i="220" s="1"/>
  <c r="A13" i="220" s="1"/>
  <c r="A12" i="220" s="1"/>
  <c r="A11" i="220" s="1"/>
  <c r="A33" i="216"/>
  <c r="A46" i="216" s="1"/>
  <c r="A32" i="216"/>
  <c r="A31" i="216" s="1"/>
  <c r="A30" i="216"/>
  <c r="A29" i="216" s="1"/>
  <c r="A28" i="216" s="1"/>
  <c r="A27" i="216" s="1"/>
  <c r="A26" i="216" s="1"/>
  <c r="A25" i="216" s="1"/>
  <c r="A24" i="216" s="1"/>
  <c r="A19" i="216"/>
  <c r="A18" i="216"/>
  <c r="A17" i="216" s="1"/>
  <c r="A16" i="216"/>
  <c r="A15" i="216" s="1"/>
  <c r="A14" i="216" s="1"/>
  <c r="A13" i="216" s="1"/>
  <c r="A12" i="216" s="1"/>
  <c r="A11" i="216" s="1"/>
  <c r="A33" i="213"/>
  <c r="A46" i="213" s="1"/>
  <c r="A19" i="213"/>
  <c r="A18" i="213" s="1"/>
  <c r="A17" i="213" s="1"/>
  <c r="A16" i="213" s="1"/>
  <c r="A15" i="213" s="1"/>
  <c r="A14" i="213" s="1"/>
  <c r="A13" i="213" s="1"/>
  <c r="A12" i="213" s="1"/>
  <c r="A11" i="213" s="1"/>
  <c r="A33" i="210"/>
  <c r="A32" i="210" s="1"/>
  <c r="A31" i="210" s="1"/>
  <c r="A30" i="210" s="1"/>
  <c r="A29" i="210" s="1"/>
  <c r="A28" i="210" s="1"/>
  <c r="A27" i="210" s="1"/>
  <c r="A26" i="210" s="1"/>
  <c r="A25" i="210" s="1"/>
  <c r="A24" i="210" s="1"/>
  <c r="A19" i="210"/>
  <c r="A18" i="210" s="1"/>
  <c r="A17" i="210" s="1"/>
  <c r="A16" i="210" s="1"/>
  <c r="A15" i="210" s="1"/>
  <c r="A14" i="210" s="1"/>
  <c r="A13" i="210" s="1"/>
  <c r="A12" i="210" s="1"/>
  <c r="A11" i="210" s="1"/>
  <c r="A33" i="207"/>
  <c r="A46" i="207" s="1"/>
  <c r="A19" i="207"/>
  <c r="A18" i="207" s="1"/>
  <c r="A17" i="207" s="1"/>
  <c r="A16" i="207" s="1"/>
  <c r="A15" i="207" s="1"/>
  <c r="A14" i="207" s="1"/>
  <c r="A13" i="207" s="1"/>
  <c r="A12" i="207" s="1"/>
  <c r="A11" i="207" s="1"/>
  <c r="A33" i="204"/>
  <c r="A46" i="204" s="1"/>
  <c r="A32" i="204"/>
  <c r="A31" i="204" s="1"/>
  <c r="A30" i="204" s="1"/>
  <c r="A29" i="204" s="1"/>
  <c r="A28" i="204" s="1"/>
  <c r="A27" i="204" s="1"/>
  <c r="A26" i="204" s="1"/>
  <c r="A25" i="204" s="1"/>
  <c r="A24" i="204" s="1"/>
  <c r="A19" i="204"/>
  <c r="A18" i="204"/>
  <c r="A17" i="204" s="1"/>
  <c r="A16" i="204" s="1"/>
  <c r="A15" i="204" s="1"/>
  <c r="A14" i="204" s="1"/>
  <c r="A13" i="204" s="1"/>
  <c r="A12" i="204" s="1"/>
  <c r="A11" i="204" s="1"/>
  <c r="A33" i="201"/>
  <c r="A46" i="201" s="1"/>
  <c r="A32" i="201"/>
  <c r="A31" i="201" s="1"/>
  <c r="A30" i="201" s="1"/>
  <c r="A29" i="201" s="1"/>
  <c r="A28" i="201" s="1"/>
  <c r="A27" i="201" s="1"/>
  <c r="A26" i="201" s="1"/>
  <c r="A25" i="201" s="1"/>
  <c r="A24" i="201" s="1"/>
  <c r="A19" i="201"/>
  <c r="A18" i="201" s="1"/>
  <c r="A17" i="201" s="1"/>
  <c r="A16" i="201" s="1"/>
  <c r="A15" i="201" s="1"/>
  <c r="A14" i="201" s="1"/>
  <c r="A13" i="201" s="1"/>
  <c r="A12" i="201" s="1"/>
  <c r="A11" i="201" s="1"/>
  <c r="A32" i="207" l="1"/>
  <c r="A31" i="207" s="1"/>
  <c r="A30" i="207" s="1"/>
  <c r="A29" i="207" s="1"/>
  <c r="A28" i="207" s="1"/>
  <c r="A27" i="207" s="1"/>
  <c r="A26" i="207" s="1"/>
  <c r="A25" i="207" s="1"/>
  <c r="A24" i="207" s="1"/>
  <c r="A32" i="220"/>
  <c r="A31" i="220" s="1"/>
  <c r="A30" i="220" s="1"/>
  <c r="A29" i="220" s="1"/>
  <c r="A28" i="220" s="1"/>
  <c r="A27" i="220" s="1"/>
  <c r="A26" i="220" s="1"/>
  <c r="A25" i="220" s="1"/>
  <c r="A24" i="220" s="1"/>
  <c r="A59" i="236"/>
  <c r="A58" i="236" s="1"/>
  <c r="A57" i="236" s="1"/>
  <c r="A56" i="236" s="1"/>
  <c r="A55" i="236" s="1"/>
  <c r="A54" i="236" s="1"/>
  <c r="A53" i="236" s="1"/>
  <c r="A52" i="236" s="1"/>
  <c r="A51" i="236" s="1"/>
  <c r="A50" i="236" s="1"/>
  <c r="A45" i="236"/>
  <c r="A44" i="236" s="1"/>
  <c r="A43" i="236" s="1"/>
  <c r="A42" i="236" s="1"/>
  <c r="A41" i="236" s="1"/>
  <c r="A40" i="236" s="1"/>
  <c r="A39" i="236" s="1"/>
  <c r="A38" i="236" s="1"/>
  <c r="A37" i="236" s="1"/>
  <c r="A32" i="236"/>
  <c r="A31" i="236" s="1"/>
  <c r="A30" i="236" s="1"/>
  <c r="A29" i="236" s="1"/>
  <c r="A28" i="236" s="1"/>
  <c r="A27" i="236" s="1"/>
  <c r="A26" i="236" s="1"/>
  <c r="A25" i="236" s="1"/>
  <c r="A24" i="236" s="1"/>
  <c r="A45" i="220"/>
  <c r="A44" i="220" s="1"/>
  <c r="A43" i="220" s="1"/>
  <c r="A42" i="220" s="1"/>
  <c r="A41" i="220" s="1"/>
  <c r="A40" i="220" s="1"/>
  <c r="A39" i="220" s="1"/>
  <c r="A38" i="220" s="1"/>
  <c r="A37" i="220" s="1"/>
  <c r="A59" i="220"/>
  <c r="A58" i="220" s="1"/>
  <c r="A57" i="220" s="1"/>
  <c r="A56" i="220" s="1"/>
  <c r="A55" i="220" s="1"/>
  <c r="A54" i="220" s="1"/>
  <c r="A53" i="220" s="1"/>
  <c r="A52" i="220" s="1"/>
  <c r="A51" i="220" s="1"/>
  <c r="A50" i="220" s="1"/>
  <c r="A59" i="224"/>
  <c r="A58" i="224" s="1"/>
  <c r="A57" i="224" s="1"/>
  <c r="A56" i="224" s="1"/>
  <c r="A55" i="224" s="1"/>
  <c r="A54" i="224" s="1"/>
  <c r="A53" i="224" s="1"/>
  <c r="A52" i="224" s="1"/>
  <c r="A51" i="224" s="1"/>
  <c r="A50" i="224" s="1"/>
  <c r="A45" i="224"/>
  <c r="A44" i="224" s="1"/>
  <c r="A43" i="224" s="1"/>
  <c r="A42" i="224" s="1"/>
  <c r="A41" i="224" s="1"/>
  <c r="A40" i="224" s="1"/>
  <c r="A39" i="224" s="1"/>
  <c r="A38" i="224" s="1"/>
  <c r="A37" i="224" s="1"/>
  <c r="A32" i="224"/>
  <c r="A31" i="224" s="1"/>
  <c r="A30" i="224" s="1"/>
  <c r="A29" i="224" s="1"/>
  <c r="A28" i="224" s="1"/>
  <c r="A27" i="224" s="1"/>
  <c r="A26" i="224" s="1"/>
  <c r="A25" i="224" s="1"/>
  <c r="A24" i="224" s="1"/>
  <c r="A45" i="204"/>
  <c r="A44" i="204" s="1"/>
  <c r="A43" i="204" s="1"/>
  <c r="A42" i="204" s="1"/>
  <c r="A41" i="204" s="1"/>
  <c r="A40" i="204" s="1"/>
  <c r="A39" i="204" s="1"/>
  <c r="A38" i="204" s="1"/>
  <c r="A37" i="204" s="1"/>
  <c r="A59" i="204"/>
  <c r="A58" i="204" s="1"/>
  <c r="A57" i="204" s="1"/>
  <c r="A56" i="204" s="1"/>
  <c r="A55" i="204" s="1"/>
  <c r="A54" i="204" s="1"/>
  <c r="A53" i="204" s="1"/>
  <c r="A52" i="204" s="1"/>
  <c r="A51" i="204" s="1"/>
  <c r="A50" i="204" s="1"/>
  <c r="A59" i="207"/>
  <c r="A58" i="207" s="1"/>
  <c r="A57" i="207" s="1"/>
  <c r="A56" i="207" s="1"/>
  <c r="A55" i="207" s="1"/>
  <c r="A54" i="207" s="1"/>
  <c r="A53" i="207" s="1"/>
  <c r="A52" i="207" s="1"/>
  <c r="A51" i="207" s="1"/>
  <c r="A50" i="207" s="1"/>
  <c r="A45" i="207"/>
  <c r="A44" i="207" s="1"/>
  <c r="A43" i="207" s="1"/>
  <c r="A42" i="207" s="1"/>
  <c r="A41" i="207" s="1"/>
  <c r="A40" i="207" s="1"/>
  <c r="A39" i="207" s="1"/>
  <c r="A38" i="207" s="1"/>
  <c r="A37" i="207" s="1"/>
  <c r="A46" i="210"/>
  <c r="A59" i="213"/>
  <c r="A58" i="213" s="1"/>
  <c r="A57" i="213" s="1"/>
  <c r="A56" i="213" s="1"/>
  <c r="A55" i="213" s="1"/>
  <c r="A54" i="213" s="1"/>
  <c r="A53" i="213" s="1"/>
  <c r="A52" i="213" s="1"/>
  <c r="A51" i="213" s="1"/>
  <c r="A50" i="213" s="1"/>
  <c r="A45" i="213"/>
  <c r="A44" i="213" s="1"/>
  <c r="A43" i="213" s="1"/>
  <c r="A42" i="213" s="1"/>
  <c r="A41" i="213" s="1"/>
  <c r="A40" i="213" s="1"/>
  <c r="A39" i="213" s="1"/>
  <c r="A38" i="213" s="1"/>
  <c r="A37" i="213" s="1"/>
  <c r="A32" i="213"/>
  <c r="A31" i="213" s="1"/>
  <c r="A30" i="213" s="1"/>
  <c r="A29" i="213" s="1"/>
  <c r="A28" i="213" s="1"/>
  <c r="A27" i="213" s="1"/>
  <c r="A26" i="213" s="1"/>
  <c r="A25" i="213" s="1"/>
  <c r="A24" i="213" s="1"/>
  <c r="A59" i="216"/>
  <c r="A58" i="216" s="1"/>
  <c r="A57" i="216" s="1"/>
  <c r="A56" i="216" s="1"/>
  <c r="A55" i="216" s="1"/>
  <c r="A54" i="216" s="1"/>
  <c r="A53" i="216" s="1"/>
  <c r="A52" i="216" s="1"/>
  <c r="A51" i="216" s="1"/>
  <c r="A50" i="216" s="1"/>
  <c r="A45" i="216"/>
  <c r="A44" i="216" s="1"/>
  <c r="A43" i="216" s="1"/>
  <c r="A42" i="216" s="1"/>
  <c r="A41" i="216" s="1"/>
  <c r="A40" i="216" s="1"/>
  <c r="A39" i="216" s="1"/>
  <c r="A38" i="216" s="1"/>
  <c r="A37" i="216" s="1"/>
  <c r="A59" i="201"/>
  <c r="A58" i="201" s="1"/>
  <c r="A57" i="201" s="1"/>
  <c r="A56" i="201" s="1"/>
  <c r="A55" i="201" s="1"/>
  <c r="A54" i="201" s="1"/>
  <c r="A53" i="201" s="1"/>
  <c r="A52" i="201" s="1"/>
  <c r="A51" i="201" s="1"/>
  <c r="A50" i="201" s="1"/>
  <c r="A45" i="201"/>
  <c r="A44" i="201" s="1"/>
  <c r="A43" i="201" s="1"/>
  <c r="A42" i="201" s="1"/>
  <c r="A41" i="201" s="1"/>
  <c r="A40" i="201" s="1"/>
  <c r="A39" i="201" s="1"/>
  <c r="A38" i="201" s="1"/>
  <c r="A37" i="201" s="1"/>
  <c r="A33" i="166"/>
  <c r="A46" i="166" s="1"/>
  <c r="A59" i="166" s="1"/>
  <c r="A45" i="210" l="1"/>
  <c r="A44" i="210" s="1"/>
  <c r="A43" i="210" s="1"/>
  <c r="A42" i="210" s="1"/>
  <c r="A41" i="210" s="1"/>
  <c r="A40" i="210" s="1"/>
  <c r="A39" i="210" s="1"/>
  <c r="A38" i="210" s="1"/>
  <c r="A37" i="210" s="1"/>
  <c r="A59" i="210"/>
  <c r="A58" i="210" s="1"/>
  <c r="A57" i="210" s="1"/>
  <c r="A56" i="210" s="1"/>
  <c r="A55" i="210" s="1"/>
  <c r="A54" i="210" s="1"/>
  <c r="A53" i="210" s="1"/>
  <c r="A52" i="210" s="1"/>
  <c r="A51" i="210" s="1"/>
  <c r="A50" i="210" s="1"/>
  <c r="A58" i="166" l="1"/>
  <c r="A57" i="166" s="1"/>
  <c r="A56" i="166" s="1"/>
  <c r="A55" i="166" s="1"/>
  <c r="A54" i="166" s="1"/>
  <c r="A53" i="166" s="1"/>
  <c r="A52" i="166" s="1"/>
  <c r="A51" i="166" s="1"/>
  <c r="A50" i="166" s="1"/>
  <c r="A45" i="166"/>
  <c r="A44" i="166" s="1"/>
  <c r="A43" i="166" s="1"/>
  <c r="A42" i="166" s="1"/>
  <c r="A41" i="166" s="1"/>
  <c r="A40" i="166" s="1"/>
  <c r="A39" i="166" s="1"/>
  <c r="A38" i="166" s="1"/>
  <c r="A37" i="166" s="1"/>
  <c r="A32" i="166"/>
  <c r="A31" i="166" s="1"/>
  <c r="A30" i="166" s="1"/>
  <c r="A29" i="166" s="1"/>
  <c r="A28" i="166" s="1"/>
  <c r="A27" i="166" s="1"/>
  <c r="A26" i="166" s="1"/>
  <c r="A25" i="166" s="1"/>
  <c r="A24" i="166" s="1"/>
  <c r="A19" i="166"/>
  <c r="A18" i="166" s="1"/>
  <c r="A17" i="166" s="1"/>
  <c r="A16" i="166" s="1"/>
  <c r="A15" i="166" s="1"/>
  <c r="A14" i="166" s="1"/>
  <c r="A13" i="166" s="1"/>
  <c r="A12" i="166" s="1"/>
  <c r="A11" i="166" s="1"/>
  <c r="B59" i="166" l="1"/>
  <c r="B58" i="166" l="1"/>
  <c r="C57" i="166" l="1"/>
  <c r="C58" i="166"/>
  <c r="B57" i="166"/>
  <c r="D56" i="166" l="1"/>
  <c r="C56" i="166"/>
  <c r="B56" i="166"/>
  <c r="D57" i="166"/>
  <c r="D55" i="166" l="1"/>
  <c r="B55" i="166"/>
  <c r="C55" i="166"/>
  <c r="E55" i="166"/>
  <c r="E56" i="166"/>
  <c r="F55" i="166" l="1"/>
  <c r="E54" i="166"/>
  <c r="F54" i="166"/>
  <c r="D54" i="166"/>
  <c r="C54" i="166"/>
  <c r="B54" i="166"/>
  <c r="D53" i="166" l="1"/>
  <c r="E53" i="166"/>
  <c r="C53" i="166"/>
  <c r="B53" i="166"/>
  <c r="F53" i="166"/>
  <c r="G53" i="166"/>
  <c r="G54" i="166"/>
  <c r="E52" i="166" l="1"/>
  <c r="G52" i="166"/>
  <c r="H52" i="166"/>
  <c r="B52" i="166"/>
  <c r="H53" i="166"/>
  <c r="F52" i="166"/>
  <c r="C52" i="166"/>
  <c r="D52" i="166"/>
  <c r="D51" i="166" l="1"/>
  <c r="E51" i="166"/>
  <c r="B51" i="166"/>
  <c r="C51" i="166"/>
  <c r="I52" i="166"/>
  <c r="H51" i="166"/>
  <c r="I51" i="166"/>
  <c r="F51" i="166"/>
  <c r="G51" i="166"/>
  <c r="I50" i="166" l="1"/>
  <c r="C50" i="166"/>
  <c r="G50" i="166"/>
  <c r="J50" i="166"/>
  <c r="B50" i="166"/>
  <c r="D50" i="166"/>
  <c r="F50" i="166"/>
  <c r="E50" i="166"/>
  <c r="H50" i="166"/>
  <c r="J51" i="166"/>
  <c r="K50" i="166" l="1"/>
  <c r="B50" i="236" l="1"/>
  <c r="B50" i="224"/>
  <c r="B50" i="220"/>
  <c r="B50" i="213"/>
  <c r="B50" i="210"/>
  <c r="B50" i="207"/>
  <c r="B50" i="204"/>
  <c r="B50" i="201"/>
  <c r="B50" i="216"/>
  <c r="B50" i="242"/>
  <c r="B50" i="245"/>
  <c r="C50" i="242" l="1"/>
  <c r="B51" i="242"/>
  <c r="C50" i="245"/>
  <c r="B51" i="245"/>
  <c r="C52" i="242" l="1"/>
  <c r="D50" i="242"/>
  <c r="B53" i="242"/>
  <c r="C51" i="242"/>
  <c r="B52" i="242"/>
  <c r="D50" i="245"/>
  <c r="C52" i="245"/>
  <c r="B52" i="245"/>
  <c r="C51" i="245"/>
  <c r="D51" i="242" l="1"/>
  <c r="E50" i="242"/>
  <c r="D52" i="242"/>
  <c r="B54" i="242"/>
  <c r="C53" i="242"/>
  <c r="B53" i="245"/>
  <c r="D51" i="245"/>
  <c r="D52" i="245"/>
  <c r="E50" i="245"/>
  <c r="B54" i="245"/>
  <c r="C53" i="245"/>
  <c r="D53" i="242" l="1"/>
  <c r="E52" i="242"/>
  <c r="F50" i="242"/>
  <c r="C54" i="242"/>
  <c r="E51" i="242"/>
  <c r="B55" i="242"/>
  <c r="D53" i="245"/>
  <c r="F50" i="245"/>
  <c r="B55" i="245"/>
  <c r="E51" i="245"/>
  <c r="E52" i="245"/>
  <c r="C54" i="245"/>
  <c r="E53" i="242" l="1"/>
  <c r="D54" i="242"/>
  <c r="F52" i="242"/>
  <c r="C55" i="242"/>
  <c r="F51" i="242"/>
  <c r="G50" i="242"/>
  <c r="B56" i="242"/>
  <c r="F52" i="245"/>
  <c r="C55" i="245"/>
  <c r="F51" i="245"/>
  <c r="G50" i="245"/>
  <c r="B56" i="245"/>
  <c r="D54" i="245"/>
  <c r="B59" i="242" l="1"/>
  <c r="G51" i="242"/>
  <c r="E54" i="242"/>
  <c r="C56" i="242"/>
  <c r="B57" i="242"/>
  <c r="G52" i="242"/>
  <c r="H50" i="242"/>
  <c r="F53" i="242"/>
  <c r="D55" i="242"/>
  <c r="E53" i="245"/>
  <c r="B59" i="245"/>
  <c r="H50" i="245"/>
  <c r="G51" i="245"/>
  <c r="E54" i="245"/>
  <c r="F53" i="245"/>
  <c r="B57" i="245"/>
  <c r="C56" i="245"/>
  <c r="D55" i="245"/>
  <c r="G52" i="245"/>
  <c r="H52" i="242" l="1"/>
  <c r="F54" i="242"/>
  <c r="C57" i="242"/>
  <c r="B58" i="242"/>
  <c r="G53" i="242"/>
  <c r="H51" i="242"/>
  <c r="I50" i="242"/>
  <c r="E55" i="242"/>
  <c r="D56" i="242"/>
  <c r="C57" i="245"/>
  <c r="I50" i="245"/>
  <c r="H51" i="245"/>
  <c r="H52" i="245"/>
  <c r="F54" i="245"/>
  <c r="D56" i="245"/>
  <c r="G53" i="245"/>
  <c r="B58" i="245"/>
  <c r="I51" i="242" l="1"/>
  <c r="D57" i="242"/>
  <c r="I52" i="242"/>
  <c r="E56" i="242"/>
  <c r="F55" i="242"/>
  <c r="G54" i="242"/>
  <c r="C58" i="242"/>
  <c r="H53" i="242"/>
  <c r="J50" i="242"/>
  <c r="E55" i="245"/>
  <c r="J50" i="245"/>
  <c r="C58" i="245"/>
  <c r="F55" i="245"/>
  <c r="H53" i="245"/>
  <c r="I52" i="245"/>
  <c r="G54" i="245"/>
  <c r="E56" i="245"/>
  <c r="I51" i="245"/>
  <c r="K50" i="242" l="1"/>
  <c r="J51" i="242"/>
  <c r="D57" i="245"/>
  <c r="K50" i="245"/>
  <c r="J51" i="245"/>
  <c r="C50" i="213" l="1"/>
  <c r="B51" i="213"/>
  <c r="C50" i="210"/>
  <c r="B51" i="210"/>
  <c r="C50" i="207"/>
  <c r="B51" i="207"/>
  <c r="C50" i="204"/>
  <c r="B51" i="204"/>
  <c r="C50" i="201"/>
  <c r="B51" i="201"/>
  <c r="C50" i="236" l="1"/>
  <c r="B51" i="236"/>
  <c r="C50" i="224"/>
  <c r="B51" i="224"/>
  <c r="B51" i="220"/>
  <c r="C50" i="220"/>
  <c r="B53" i="213"/>
  <c r="D50" i="213"/>
  <c r="B52" i="213"/>
  <c r="C51" i="213"/>
  <c r="B52" i="210"/>
  <c r="D50" i="210"/>
  <c r="C51" i="210"/>
  <c r="B52" i="207"/>
  <c r="C51" i="207"/>
  <c r="D50" i="207"/>
  <c r="C51" i="204"/>
  <c r="B52" i="204"/>
  <c r="D50" i="204"/>
  <c r="B52" i="201"/>
  <c r="D50" i="201"/>
  <c r="C51" i="201"/>
  <c r="B53" i="236" l="1"/>
  <c r="C51" i="236"/>
  <c r="B52" i="236"/>
  <c r="C52" i="236"/>
  <c r="E50" i="236"/>
  <c r="D50" i="236"/>
  <c r="B59" i="236"/>
  <c r="D51" i="236"/>
  <c r="B52" i="224"/>
  <c r="C51" i="224"/>
  <c r="D50" i="224"/>
  <c r="C52" i="224"/>
  <c r="E50" i="224"/>
  <c r="B53" i="224"/>
  <c r="D51" i="224"/>
  <c r="B59" i="224"/>
  <c r="E50" i="220"/>
  <c r="B53" i="220"/>
  <c r="C53" i="220"/>
  <c r="C51" i="220"/>
  <c r="C52" i="220"/>
  <c r="D51" i="220"/>
  <c r="B54" i="220"/>
  <c r="B52" i="220"/>
  <c r="D50" i="220"/>
  <c r="B59" i="220"/>
  <c r="D53" i="213"/>
  <c r="B55" i="213"/>
  <c r="E51" i="213"/>
  <c r="B54" i="213"/>
  <c r="C53" i="213"/>
  <c r="D51" i="213"/>
  <c r="B59" i="213"/>
  <c r="F50" i="213"/>
  <c r="D52" i="213"/>
  <c r="E50" i="213"/>
  <c r="C52" i="213"/>
  <c r="B54" i="210"/>
  <c r="C53" i="210"/>
  <c r="F50" i="210"/>
  <c r="B59" i="210"/>
  <c r="E51" i="210"/>
  <c r="D52" i="210"/>
  <c r="B53" i="210"/>
  <c r="D51" i="210"/>
  <c r="E50" i="210"/>
  <c r="C52" i="210"/>
  <c r="B54" i="207"/>
  <c r="C53" i="207"/>
  <c r="D52" i="207"/>
  <c r="E50" i="207"/>
  <c r="B53" i="207"/>
  <c r="B59" i="207"/>
  <c r="F50" i="207"/>
  <c r="E51" i="207"/>
  <c r="C52" i="207"/>
  <c r="D51" i="207"/>
  <c r="F50" i="204"/>
  <c r="C53" i="204"/>
  <c r="B54" i="204"/>
  <c r="D52" i="204"/>
  <c r="C52" i="204"/>
  <c r="E50" i="204"/>
  <c r="E51" i="204"/>
  <c r="B53" i="204"/>
  <c r="D51" i="204"/>
  <c r="B59" i="204"/>
  <c r="C52" i="201"/>
  <c r="C53" i="201"/>
  <c r="E50" i="201"/>
  <c r="D52" i="201"/>
  <c r="D51" i="201"/>
  <c r="E51" i="201"/>
  <c r="F50" i="201"/>
  <c r="B54" i="201"/>
  <c r="B53" i="201"/>
  <c r="B59" i="201"/>
  <c r="C54" i="213" l="1"/>
  <c r="C53" i="236" l="1"/>
  <c r="D52" i="236"/>
  <c r="E51" i="236"/>
  <c r="F50" i="236"/>
  <c r="B54" i="236"/>
  <c r="F50" i="224"/>
  <c r="D52" i="224"/>
  <c r="C53" i="224"/>
  <c r="B54" i="224"/>
  <c r="E51" i="224"/>
  <c r="B55" i="220"/>
  <c r="C54" i="220"/>
  <c r="E51" i="220"/>
  <c r="F50" i="220"/>
  <c r="D52" i="220"/>
  <c r="D53" i="220"/>
  <c r="C55" i="213"/>
  <c r="G50" i="213"/>
  <c r="E52" i="213"/>
  <c r="E53" i="213"/>
  <c r="F51" i="213"/>
  <c r="B55" i="210"/>
  <c r="G50" i="210"/>
  <c r="E52" i="210"/>
  <c r="D53" i="210"/>
  <c r="F51" i="210"/>
  <c r="C54" i="210"/>
  <c r="C54" i="207"/>
  <c r="G50" i="207"/>
  <c r="B55" i="207"/>
  <c r="F51" i="207"/>
  <c r="E52" i="207"/>
  <c r="D53" i="207"/>
  <c r="B55" i="204"/>
  <c r="G50" i="204"/>
  <c r="F51" i="204"/>
  <c r="D53" i="204"/>
  <c r="E52" i="204"/>
  <c r="C54" i="204"/>
  <c r="B55" i="201"/>
  <c r="D53" i="201"/>
  <c r="G50" i="201"/>
  <c r="C54" i="201"/>
  <c r="F51" i="201"/>
  <c r="E52" i="201"/>
  <c r="B56" i="213" l="1"/>
  <c r="D54" i="213"/>
  <c r="B57" i="236" l="1"/>
  <c r="I50" i="236"/>
  <c r="C55" i="236"/>
  <c r="E53" i="236"/>
  <c r="G51" i="236"/>
  <c r="E52" i="236"/>
  <c r="G50" i="236"/>
  <c r="H51" i="236"/>
  <c r="C56" i="236"/>
  <c r="F52" i="236"/>
  <c r="C54" i="236"/>
  <c r="B56" i="236"/>
  <c r="F51" i="236"/>
  <c r="D55" i="236"/>
  <c r="F53" i="236"/>
  <c r="D54" i="236"/>
  <c r="D53" i="236"/>
  <c r="E54" i="236"/>
  <c r="G52" i="236"/>
  <c r="H50" i="236"/>
  <c r="B55" i="236"/>
  <c r="B57" i="224"/>
  <c r="H51" i="224"/>
  <c r="D54" i="224"/>
  <c r="F52" i="224"/>
  <c r="F51" i="224"/>
  <c r="E53" i="224"/>
  <c r="B56" i="224"/>
  <c r="H50" i="224"/>
  <c r="G52" i="224"/>
  <c r="I50" i="224"/>
  <c r="C54" i="224"/>
  <c r="G51" i="224"/>
  <c r="E52" i="224"/>
  <c r="D53" i="224"/>
  <c r="E54" i="224"/>
  <c r="F53" i="224"/>
  <c r="C56" i="224"/>
  <c r="D55" i="224"/>
  <c r="C55" i="224"/>
  <c r="G50" i="224"/>
  <c r="B55" i="224"/>
  <c r="D56" i="220"/>
  <c r="E55" i="220"/>
  <c r="F54" i="220"/>
  <c r="H51" i="220"/>
  <c r="G52" i="220"/>
  <c r="B58" i="220"/>
  <c r="G53" i="220"/>
  <c r="I50" i="220"/>
  <c r="E52" i="220"/>
  <c r="D55" i="220"/>
  <c r="F52" i="220"/>
  <c r="F53" i="220"/>
  <c r="F51" i="220"/>
  <c r="C56" i="220"/>
  <c r="G50" i="220"/>
  <c r="D54" i="220"/>
  <c r="C57" i="220"/>
  <c r="B57" i="220"/>
  <c r="G51" i="220"/>
  <c r="E54" i="220"/>
  <c r="C55" i="220"/>
  <c r="H50" i="220"/>
  <c r="B56" i="220"/>
  <c r="E53" i="220"/>
  <c r="H52" i="213"/>
  <c r="J50" i="213"/>
  <c r="B57" i="213"/>
  <c r="C56" i="213"/>
  <c r="D55" i="213"/>
  <c r="G51" i="213"/>
  <c r="I51" i="213"/>
  <c r="H50" i="213"/>
  <c r="E54" i="213"/>
  <c r="F52" i="213"/>
  <c r="F53" i="213"/>
  <c r="G53" i="213"/>
  <c r="G52" i="213"/>
  <c r="B58" i="213"/>
  <c r="E55" i="213"/>
  <c r="D56" i="213"/>
  <c r="C57" i="213"/>
  <c r="I50" i="213"/>
  <c r="F54" i="213"/>
  <c r="H51" i="213"/>
  <c r="G53" i="210"/>
  <c r="C57" i="210"/>
  <c r="F54" i="210"/>
  <c r="D56" i="210"/>
  <c r="E55" i="210"/>
  <c r="F53" i="210"/>
  <c r="D55" i="210"/>
  <c r="G52" i="210"/>
  <c r="C55" i="210"/>
  <c r="B58" i="210"/>
  <c r="J50" i="210"/>
  <c r="H52" i="210"/>
  <c r="I50" i="210"/>
  <c r="B57" i="210"/>
  <c r="H51" i="210"/>
  <c r="E53" i="210"/>
  <c r="C56" i="210"/>
  <c r="B56" i="210"/>
  <c r="D54" i="210"/>
  <c r="F52" i="210"/>
  <c r="H50" i="210"/>
  <c r="I51" i="210"/>
  <c r="E54" i="210"/>
  <c r="G51" i="210"/>
  <c r="J50" i="207"/>
  <c r="C57" i="207"/>
  <c r="F54" i="207"/>
  <c r="I50" i="207"/>
  <c r="E54" i="207"/>
  <c r="H51" i="207"/>
  <c r="F52" i="207"/>
  <c r="H52" i="207"/>
  <c r="D56" i="207"/>
  <c r="E55" i="207"/>
  <c r="C56" i="207"/>
  <c r="D55" i="207"/>
  <c r="B57" i="207"/>
  <c r="F53" i="207"/>
  <c r="H50" i="207"/>
  <c r="G51" i="207"/>
  <c r="D54" i="207"/>
  <c r="I51" i="207"/>
  <c r="B58" i="207"/>
  <c r="G52" i="207"/>
  <c r="C55" i="207"/>
  <c r="E53" i="207"/>
  <c r="G53" i="207"/>
  <c r="B56" i="207"/>
  <c r="J50" i="204"/>
  <c r="F54" i="204"/>
  <c r="E55" i="204"/>
  <c r="E54" i="204"/>
  <c r="B57" i="204"/>
  <c r="G52" i="204"/>
  <c r="I50" i="204"/>
  <c r="E53" i="204"/>
  <c r="G51" i="204"/>
  <c r="B56" i="204"/>
  <c r="D56" i="204"/>
  <c r="G53" i="204"/>
  <c r="B58" i="204"/>
  <c r="I51" i="204"/>
  <c r="C56" i="204"/>
  <c r="F53" i="204"/>
  <c r="C55" i="204"/>
  <c r="H50" i="204"/>
  <c r="F52" i="204"/>
  <c r="D54" i="204"/>
  <c r="C57" i="204"/>
  <c r="H52" i="204"/>
  <c r="D55" i="204"/>
  <c r="H51" i="204"/>
  <c r="G53" i="201"/>
  <c r="E55" i="201"/>
  <c r="B58" i="201"/>
  <c r="C56" i="201"/>
  <c r="B56" i="201"/>
  <c r="D56" i="201"/>
  <c r="E54" i="201"/>
  <c r="F52" i="201"/>
  <c r="G51" i="201"/>
  <c r="C57" i="201"/>
  <c r="F54" i="201"/>
  <c r="B57" i="201"/>
  <c r="I50" i="201"/>
  <c r="H51" i="201"/>
  <c r="H50" i="201"/>
  <c r="E53" i="201"/>
  <c r="J50" i="201"/>
  <c r="I51" i="201"/>
  <c r="H52" i="201"/>
  <c r="G52" i="201"/>
  <c r="F53" i="201"/>
  <c r="D55" i="201"/>
  <c r="C55" i="201"/>
  <c r="D54" i="201"/>
  <c r="C57" i="236" l="1"/>
  <c r="E55" i="236"/>
  <c r="I51" i="236"/>
  <c r="F54" i="236"/>
  <c r="J50" i="236"/>
  <c r="B58" i="236"/>
  <c r="G53" i="236"/>
  <c r="D56" i="236"/>
  <c r="H52" i="236"/>
  <c r="C57" i="224"/>
  <c r="I51" i="224"/>
  <c r="J50" i="224"/>
  <c r="H52" i="224"/>
  <c r="B58" i="224"/>
  <c r="E55" i="224"/>
  <c r="G53" i="224"/>
  <c r="F54" i="224"/>
  <c r="D56" i="224"/>
  <c r="H52" i="220"/>
  <c r="J50" i="220"/>
  <c r="I51" i="220"/>
  <c r="F55" i="236" l="1"/>
  <c r="C58" i="236"/>
  <c r="G54" i="236"/>
  <c r="E56" i="236"/>
  <c r="I52" i="236"/>
  <c r="H53" i="236"/>
  <c r="K50" i="236"/>
  <c r="D57" i="236"/>
  <c r="J51" i="236"/>
  <c r="H53" i="224"/>
  <c r="I52" i="224"/>
  <c r="D57" i="224"/>
  <c r="G54" i="224"/>
  <c r="J51" i="224"/>
  <c r="F55" i="224"/>
  <c r="K50" i="224"/>
  <c r="C58" i="224"/>
  <c r="E56" i="224"/>
  <c r="K50" i="220"/>
  <c r="H53" i="220"/>
  <c r="E56" i="220"/>
  <c r="I52" i="220"/>
  <c r="F55" i="220"/>
  <c r="J51" i="220"/>
  <c r="D57" i="220"/>
  <c r="G54" i="220"/>
  <c r="C58" i="220"/>
  <c r="E56" i="213"/>
  <c r="C58" i="213"/>
  <c r="D57" i="213"/>
  <c r="F55" i="213"/>
  <c r="H53" i="213"/>
  <c r="K50" i="213"/>
  <c r="G54" i="213"/>
  <c r="I52" i="213"/>
  <c r="J51" i="213"/>
  <c r="E56" i="210"/>
  <c r="C58" i="210"/>
  <c r="K50" i="210"/>
  <c r="I52" i="210"/>
  <c r="G54" i="210"/>
  <c r="D57" i="210"/>
  <c r="J51" i="210"/>
  <c r="F55" i="210"/>
  <c r="H53" i="210"/>
  <c r="D57" i="207"/>
  <c r="K50" i="207"/>
  <c r="C58" i="207"/>
  <c r="J51" i="207"/>
  <c r="F55" i="207"/>
  <c r="G54" i="207"/>
  <c r="E56" i="207"/>
  <c r="I52" i="207"/>
  <c r="H53" i="207"/>
  <c r="I52" i="204"/>
  <c r="D57" i="204"/>
  <c r="H53" i="204"/>
  <c r="F55" i="204"/>
  <c r="K50" i="204"/>
  <c r="C58" i="204"/>
  <c r="J51" i="204"/>
  <c r="G54" i="204"/>
  <c r="E56" i="204"/>
  <c r="C58" i="201"/>
  <c r="K50" i="201"/>
  <c r="J51" i="201"/>
  <c r="I52" i="201"/>
  <c r="H53" i="201"/>
  <c r="D57" i="201"/>
  <c r="F55" i="201"/>
  <c r="E56" i="201"/>
  <c r="G54" i="201"/>
  <c r="B51" i="216" l="1"/>
  <c r="C50" i="216"/>
  <c r="B52" i="216" l="1"/>
  <c r="D50" i="216"/>
  <c r="C51" i="216"/>
  <c r="E50" i="216" l="1"/>
  <c r="B53" i="216"/>
  <c r="D51" i="216"/>
  <c r="C52" i="216"/>
  <c r="C53" i="216" l="1"/>
  <c r="E51" i="216"/>
  <c r="B54" i="216"/>
  <c r="D52" i="216"/>
  <c r="F50" i="216"/>
  <c r="C54" i="216" l="1"/>
  <c r="D53" i="216"/>
  <c r="E52" i="216"/>
  <c r="B55" i="216"/>
  <c r="F51" i="216"/>
  <c r="G50" i="216"/>
  <c r="B56" i="216" l="1"/>
  <c r="H50" i="216"/>
  <c r="D54" i="216"/>
  <c r="C55" i="216"/>
  <c r="G51" i="216"/>
  <c r="E53" i="216"/>
  <c r="F52" i="216"/>
  <c r="B57" i="216" l="1"/>
  <c r="D55" i="216"/>
  <c r="F53" i="216"/>
  <c r="I50" i="216"/>
  <c r="G52" i="216"/>
  <c r="E54" i="216"/>
  <c r="H51" i="216"/>
  <c r="C56" i="216"/>
  <c r="I51" i="216" l="1"/>
  <c r="J50" i="216"/>
  <c r="E55" i="216"/>
  <c r="G53" i="216"/>
  <c r="F54" i="216"/>
  <c r="C57" i="216"/>
  <c r="H52" i="216"/>
  <c r="D56" i="216"/>
  <c r="B58" i="216"/>
  <c r="I52" i="216" l="1"/>
  <c r="F55" i="216"/>
  <c r="E56" i="216"/>
  <c r="J51" i="216"/>
  <c r="G54" i="216"/>
  <c r="B59" i="216"/>
  <c r="D57" i="216"/>
  <c r="C58" i="216"/>
  <c r="H53" i="216"/>
  <c r="K50" i="216"/>
</calcChain>
</file>

<file path=xl/sharedStrings.xml><?xml version="1.0" encoding="utf-8"?>
<sst xmlns="http://schemas.openxmlformats.org/spreadsheetml/2006/main" count="1549" uniqueCount="123">
  <si>
    <t>Accident Year</t>
  </si>
  <si>
    <t>Insurance</t>
  </si>
  <si>
    <t>Property</t>
  </si>
  <si>
    <t>AXIS Capital Holdings Limited</t>
  </si>
  <si>
    <t>Values in Thousands USD</t>
  </si>
  <si>
    <t>ITD Summary</t>
  </si>
  <si>
    <t>Gross</t>
  </si>
  <si>
    <t>Written Premium</t>
  </si>
  <si>
    <t>Earned Premium</t>
  </si>
  <si>
    <t>Paid Losses</t>
  </si>
  <si>
    <t>Case Reserves</t>
  </si>
  <si>
    <t>Case Incurred Losses</t>
  </si>
  <si>
    <t>IBNR</t>
  </si>
  <si>
    <t>Ultimate Losses</t>
  </si>
  <si>
    <t>Ultimate Loss Ratio</t>
  </si>
  <si>
    <t>Ceded</t>
  </si>
  <si>
    <t>Net</t>
  </si>
  <si>
    <t>Valuation Date: December 31, 2016</t>
  </si>
  <si>
    <t>2016 Loss Development Triangles by Line of Business</t>
  </si>
  <si>
    <t>Months</t>
  </si>
  <si>
    <t>NET BASIS</t>
  </si>
  <si>
    <t>Paid Loss Ratio</t>
  </si>
  <si>
    <t>Case Incurred Loss Ratio</t>
  </si>
  <si>
    <t>Loss Emergence</t>
  </si>
  <si>
    <t>Prior AYs</t>
  </si>
  <si>
    <t>Professional</t>
  </si>
  <si>
    <t>Liability</t>
  </si>
  <si>
    <t>Marine</t>
  </si>
  <si>
    <t>Aviation</t>
  </si>
  <si>
    <t>Credit &amp; Political Risk</t>
  </si>
  <si>
    <t>Reinsurance</t>
  </si>
  <si>
    <t>Credit &amp; Surety</t>
  </si>
  <si>
    <t>Professional Lines</t>
  </si>
  <si>
    <t>Motor</t>
  </si>
  <si>
    <t>Consolidated</t>
  </si>
  <si>
    <t>NP</t>
  </si>
  <si>
    <t>MotorNP</t>
  </si>
  <si>
    <t>MotorPR</t>
  </si>
  <si>
    <t>Accident Year Global Development Triangles</t>
  </si>
  <si>
    <t>Large Losses</t>
  </si>
  <si>
    <r>
      <rPr>
        <b/>
        <sz val="8"/>
        <color rgb="FF000000"/>
        <rFont val="Arial"/>
        <family val="2"/>
      </rPr>
      <t xml:space="preserve"> All 
</t>
    </r>
    <r>
      <rPr>
        <b/>
        <sz val="8"/>
        <color rgb="FF000000"/>
        <rFont val="Arial"/>
        <family val="2"/>
      </rPr>
      <t xml:space="preserve">Segments </t>
    </r>
  </si>
  <si>
    <t>Other</t>
  </si>
  <si>
    <t>2004 Hurricanes</t>
  </si>
  <si>
    <t>2005 Hurricanes</t>
  </si>
  <si>
    <t>2008 Hurricanes</t>
  </si>
  <si>
    <t>2010 Earthquakes</t>
  </si>
  <si>
    <t>2011 Earthquakes</t>
  </si>
  <si>
    <t>2012 Storm</t>
  </si>
  <si>
    <t>Total</t>
  </si>
  <si>
    <t>Note:</t>
  </si>
  <si>
    <t>Specific 2004 events include:  Charley, Frances, Ivan and Jeanne.</t>
  </si>
  <si>
    <t>Specific 2005 events include:  Katrina, Rita and Wilma.</t>
  </si>
  <si>
    <t>Specific 2008 events include:  Gustav and Ike.</t>
  </si>
  <si>
    <t>Specific 2010 events include:  New Zealand I and Chilean earthquakes.</t>
  </si>
  <si>
    <t>Specific 2011 events include:  New Zealand II earthquake and Japanese earthquake and tsunami.</t>
  </si>
  <si>
    <t>Specific 2012 event:  Storm Sandy</t>
  </si>
  <si>
    <t>CY 2007</t>
  </si>
  <si>
    <t>2006 and prior</t>
  </si>
  <si>
    <t>N/A</t>
  </si>
  <si>
    <t>Total Development AY 07-16</t>
  </si>
  <si>
    <t>Total Development CY 07 - 16</t>
  </si>
  <si>
    <t>(Triangles Only)</t>
  </si>
  <si>
    <t>92 Pitts Bay Road</t>
  </si>
  <si>
    <t>Pembroke HM 08 Bermuda</t>
  </si>
  <si>
    <t>Contact Information:</t>
  </si>
  <si>
    <t>Linda Ventresca</t>
  </si>
  <si>
    <t>Investor Relations</t>
  </si>
  <si>
    <t>441 405 2727</t>
  </si>
  <si>
    <t>investorrelations@axiscapital.com</t>
  </si>
  <si>
    <t>Website Information:</t>
  </si>
  <si>
    <t>www.axiscapital.com</t>
  </si>
  <si>
    <t>This report is for informational purposes only. It should be read in conjunction with the documents that we file with the Securities and Exchange Commission pursuant to the Securities Act of 1933 and the Securities Exchange Act of 1934.</t>
  </si>
  <si>
    <t>Table of Contents</t>
  </si>
  <si>
    <t>Page(s)</t>
  </si>
  <si>
    <t>Consolidated Loss Data……………………………………………………………………………………</t>
  </si>
  <si>
    <t>1-4</t>
  </si>
  <si>
    <t>Triangle Data………………………………………………………………………………………………</t>
  </si>
  <si>
    <t>1-3</t>
  </si>
  <si>
    <t>Large Catastrophe Loss Events Table………………………………………………………………….</t>
  </si>
  <si>
    <t>Insurance Segment Triangle Data………………………………………………………………………...</t>
  </si>
  <si>
    <t>5-25</t>
  </si>
  <si>
    <t>Consolidated…………………………………………………………………………………………………</t>
  </si>
  <si>
    <t>5-7</t>
  </si>
  <si>
    <t>Property and Other……………………………………………………………………………………….</t>
  </si>
  <si>
    <t>8-10</t>
  </si>
  <si>
    <t>Marine……………………………………………………………………………………………………...</t>
  </si>
  <si>
    <t>11-13</t>
  </si>
  <si>
    <t>Aviation…………………………………………………………………………………………………….</t>
  </si>
  <si>
    <t>14-16</t>
  </si>
  <si>
    <t>Credit and Political Risk………………………………………………………………………………….</t>
  </si>
  <si>
    <t>17-19</t>
  </si>
  <si>
    <t>Professional Lines………………………………………………………………………………………..</t>
  </si>
  <si>
    <t>20-22</t>
  </si>
  <si>
    <t>Liability……………………………………………………………………………………………………..</t>
  </si>
  <si>
    <t>23-25</t>
  </si>
  <si>
    <t>Reinsurance Segment Triangle Data……………………………………………………………………..</t>
  </si>
  <si>
    <t>26-49</t>
  </si>
  <si>
    <t>Consolidated……………………………………………………………………………………………….</t>
  </si>
  <si>
    <t>26-28</t>
  </si>
  <si>
    <t>Property and Other………………………………………………………………………………………..</t>
  </si>
  <si>
    <t>29-31</t>
  </si>
  <si>
    <t>Credit and Bond…………………………………………………………………………………………...</t>
  </si>
  <si>
    <t>32-34</t>
  </si>
  <si>
    <t>Professional Lines………………………………………………………………………………………...</t>
  </si>
  <si>
    <t>35-37</t>
  </si>
  <si>
    <t>Motor………………………………………………………………………………………………………..</t>
  </si>
  <si>
    <t>38-40</t>
  </si>
  <si>
    <t>Motor Proportional..……………………………………………………………………………………….</t>
  </si>
  <si>
    <t>41-43</t>
  </si>
  <si>
    <t>Motor Non-Proportional.…………………………………………………………………………………..</t>
  </si>
  <si>
    <t>44-46</t>
  </si>
  <si>
    <t>Liability……………………………………………………………………………………………………...</t>
  </si>
  <si>
    <t>47-49</t>
  </si>
  <si>
    <t>2016 Loss Development Triangles</t>
  </si>
  <si>
    <t>CY 2008</t>
  </si>
  <si>
    <t>CY 2009</t>
  </si>
  <si>
    <t>CY 2010</t>
  </si>
  <si>
    <t>CY 2011</t>
  </si>
  <si>
    <t>CY 2012</t>
  </si>
  <si>
    <t>CY 2013</t>
  </si>
  <si>
    <t>CY 2014</t>
  </si>
  <si>
    <t>CY 2015</t>
  </si>
  <si>
    <t>CY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</si>
</sst>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010409]m/d/yyyy\ hh:mm:ss\ AM/PM"/>
    <numFmt numFmtId="165" formatCode="_(#,##0_);_(\(#,##0\);_(&quot;—&quot;_);_(@_)"/>
    <numFmt numFmtId="166" formatCode="#,##0.0_)%;\(#,##0.0\)%;&quot;—&quot;\%;_(@_)"/>
  </numFmts>
  <fonts count="14" x14ac:knownFonts="1">
    <font>
      <sz val="11"/>
      <color theme="1"/>
      <name val="Calibri"/>
      <family val="2"/>
      <scheme val="minor"/>
    </font>
    <font>
      <sz val="11"/>
      <color theme="1"/>
      <name val="Calibri"/>
      <family val="2"/>
      <scheme val="minor"/>
    </font>
    <font>
      <sz val="10"/>
      <color theme="1"/>
      <name val="Calibri"/>
      <family val="2"/>
    </font>
    <font>
      <b/>
      <sz val="8"/>
      <color rgb="FF000000"/>
      <name val="Arial"/>
      <family val="2"/>
    </font>
    <font>
      <sz val="10"/>
      <color rgb="FF000000"/>
      <name val="Times New Roman"/>
      <family val="1"/>
    </font>
    <font>
      <sz val="8"/>
      <color rgb="FF000000"/>
      <name val="Arial"/>
      <family val="2"/>
    </font>
    <font>
      <sz val="8"/>
      <color rgb="FF000000"/>
      <name val="Times New Roman"/>
      <family val="1"/>
    </font>
    <font>
      <sz val="10"/>
      <color rgb="FF000000"/>
      <name val="Arial"/>
      <family val="2"/>
    </font>
    <font>
      <b/>
      <sz val="26"/>
      <color rgb="FF000000"/>
      <name val="Arial"/>
      <family val="2"/>
    </font>
    <font>
      <sz val="12"/>
      <color rgb="FF000000"/>
      <name val="Arial"/>
      <family val="2"/>
    </font>
    <font>
      <b/>
      <sz val="20"/>
      <color rgb="FF000000"/>
      <name val="Arial"/>
      <family val="2"/>
    </font>
    <font>
      <sz val="14"/>
      <color rgb="FF000000"/>
      <name val="Arial"/>
      <family val="2"/>
    </font>
    <font>
      <b/>
      <sz val="14"/>
      <color rgb="FF000000"/>
      <name val="Arial"/>
      <family val="2"/>
    </font>
    <font>
      <b/>
      <sz val="12"/>
      <color rgb="FF000000"/>
      <name val="Arial"/>
      <family val="2"/>
    </font>
  </fonts>
  <fills count="2">
    <fill>
      <patternFill patternType="none"/>
    </fill>
    <fill>
      <patternFill patternType="gray125"/>
    </fill>
  </fills>
  <borders count="17">
    <border>
      <left/>
      <right/>
      <top/>
      <bottom/>
      <diagonal/>
    </border>
    <border>
      <left/>
      <right/>
      <top/>
      <bottom style="thin">
        <color auto="1"/>
      </bottom>
      <diagonal/>
    </border>
    <border>
      <left/>
      <right/>
      <top style="thin">
        <color auto="1"/>
      </top>
      <bottom/>
      <diagonal/>
    </border>
    <border>
      <left/>
      <right/>
      <top style="thin">
        <color indexed="64"/>
      </top>
      <bottom style="double">
        <color indexed="64"/>
      </bottom>
      <diagonal/>
    </border>
    <border>
      <left/>
      <right/>
      <top style="thin">
        <color indexed="64"/>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s>
  <cellStyleXfs count="8">
    <xf numFmtId="0" fontId="0" fillId="0" borderId="0"/>
    <xf numFmtId="0" fontId="1" fillId="0" borderId="0"/>
    <xf numFmtId="0" fontId="2" fillId="0" borderId="0"/>
    <xf numFmtId="164" fontId="1" fillId="0" borderId="0"/>
    <xf numFmtId="0" fontId="2" fillId="0" borderId="0"/>
    <xf numFmtId="0" fontId="1" fillId="0" borderId="0"/>
    <xf numFmtId="0" fontId="4" fillId="0" borderId="0"/>
    <xf numFmtId="0" fontId="4" fillId="0" borderId="0"/>
  </cellStyleXfs>
  <cellXfs count="94">
    <xf numFmtId="0" fontId="0" fillId="0" borderId="0" xfId="0"/>
    <xf numFmtId="165" fontId="5" fillId="0" borderId="2" xfId="0" applyNumberFormat="1" applyFont="1" applyFill="1" applyBorder="1" applyAlignment="1"/>
    <xf numFmtId="166" fontId="5" fillId="0" borderId="2" xfId="0" applyNumberFormat="1" applyFont="1" applyFill="1" applyBorder="1" applyAlignment="1"/>
    <xf numFmtId="165" fontId="5" fillId="0" borderId="0" xfId="0" applyNumberFormat="1" applyFont="1" applyFill="1" applyAlignment="1"/>
    <xf numFmtId="166" fontId="5" fillId="0" borderId="0" xfId="0" applyNumberFormat="1" applyFont="1" applyFill="1" applyAlignment="1"/>
    <xf numFmtId="166" fontId="5" fillId="0" borderId="1" xfId="0" applyNumberFormat="1" applyFont="1" applyFill="1" applyBorder="1" applyAlignment="1"/>
    <xf numFmtId="0" fontId="5" fillId="0" borderId="0" xfId="0" applyFont="1" applyFill="1" applyAlignment="1">
      <alignment horizontal="left"/>
    </xf>
    <xf numFmtId="0" fontId="3" fillId="0" borderId="1" xfId="0" applyFont="1" applyFill="1" applyBorder="1" applyAlignment="1">
      <alignment horizontal="right" wrapText="1"/>
    </xf>
    <xf numFmtId="165" fontId="5" fillId="0" borderId="1" xfId="0" applyNumberFormat="1" applyFont="1" applyFill="1" applyBorder="1" applyAlignment="1"/>
    <xf numFmtId="0" fontId="3" fillId="0" borderId="1" xfId="0" applyFont="1" applyFill="1" applyBorder="1" applyAlignment="1">
      <alignment wrapText="1"/>
    </xf>
    <xf numFmtId="0" fontId="3" fillId="0" borderId="1" xfId="0" applyFont="1" applyFill="1" applyBorder="1" applyAlignment="1"/>
    <xf numFmtId="0" fontId="5" fillId="0" borderId="0" xfId="0" applyFont="1" applyFill="1" applyAlignment="1">
      <alignment horizontal="right" wrapText="1"/>
    </xf>
    <xf numFmtId="0" fontId="3" fillId="0" borderId="0" xfId="0" applyFont="1" applyFill="1" applyAlignment="1">
      <alignment horizontal="center"/>
    </xf>
    <xf numFmtId="0" fontId="5" fillId="0" borderId="0" xfId="0" applyFont="1" applyFill="1" applyAlignment="1">
      <alignment horizontal="center"/>
    </xf>
    <xf numFmtId="0" fontId="4" fillId="0" borderId="0" xfId="0" applyFont="1" applyFill="1" applyAlignment="1"/>
    <xf numFmtId="165" fontId="5" fillId="0" borderId="3" xfId="0" applyNumberFormat="1" applyFont="1" applyFill="1" applyBorder="1" applyAlignment="1"/>
    <xf numFmtId="0" fontId="3" fillId="0" borderId="2" xfId="0" applyFont="1" applyFill="1" applyBorder="1" applyAlignment="1">
      <alignment horizontal="center" wrapText="1"/>
    </xf>
    <xf numFmtId="0" fontId="3" fillId="0" borderId="6" xfId="0" applyFont="1" applyFill="1" applyBorder="1" applyAlignment="1">
      <alignment horizontal="center" wrapText="1"/>
    </xf>
    <xf numFmtId="0" fontId="3" fillId="0" borderId="8" xfId="0" applyFont="1" applyFill="1" applyBorder="1" applyAlignment="1">
      <alignment horizontal="center" wrapText="1"/>
    </xf>
    <xf numFmtId="0" fontId="5" fillId="0" borderId="5" xfId="0" applyFont="1" applyFill="1" applyBorder="1" applyAlignment="1">
      <alignment wrapText="1"/>
    </xf>
    <xf numFmtId="165" fontId="6" fillId="0" borderId="5" xfId="0" applyNumberFormat="1" applyFont="1" applyFill="1" applyBorder="1" applyAlignment="1"/>
    <xf numFmtId="165" fontId="6" fillId="0" borderId="2" xfId="0" applyNumberFormat="1" applyFont="1" applyFill="1" applyBorder="1" applyAlignment="1"/>
    <xf numFmtId="165" fontId="6" fillId="0" borderId="9" xfId="0" applyNumberFormat="1" applyFont="1" applyFill="1" applyBorder="1" applyAlignment="1"/>
    <xf numFmtId="0" fontId="5" fillId="0" borderId="10" xfId="0" applyFont="1" applyFill="1" applyBorder="1" applyAlignment="1">
      <alignment wrapText="1"/>
    </xf>
    <xf numFmtId="165" fontId="6" fillId="0" borderId="10" xfId="0" applyNumberFormat="1" applyFont="1" applyFill="1" applyBorder="1" applyAlignment="1"/>
    <xf numFmtId="165" fontId="6" fillId="0" borderId="0" xfId="0" applyNumberFormat="1" applyFont="1" applyFill="1" applyAlignment="1"/>
    <xf numFmtId="165" fontId="6" fillId="0" borderId="13" xfId="0" applyNumberFormat="1" applyFont="1" applyFill="1" applyBorder="1" applyAlignment="1"/>
    <xf numFmtId="165" fontId="6" fillId="0" borderId="14" xfId="0" applyNumberFormat="1" applyFont="1" applyFill="1" applyBorder="1" applyAlignment="1"/>
    <xf numFmtId="165" fontId="6" fillId="0" borderId="1" xfId="0" applyNumberFormat="1" applyFont="1" applyFill="1" applyBorder="1" applyAlignment="1"/>
    <xf numFmtId="0" fontId="3" fillId="0" borderId="7" xfId="0" applyFont="1" applyFill="1" applyBorder="1" applyAlignment="1">
      <alignment wrapText="1"/>
    </xf>
    <xf numFmtId="165" fontId="6" fillId="0" borderId="7" xfId="0" applyNumberFormat="1" applyFont="1" applyFill="1" applyBorder="1" applyAlignment="1"/>
    <xf numFmtId="165" fontId="6" fillId="0" borderId="4" xfId="0" applyNumberFormat="1" applyFont="1" applyFill="1" applyBorder="1" applyAlignment="1"/>
    <xf numFmtId="165" fontId="6" fillId="0" borderId="15" xfId="0" applyNumberFormat="1" applyFont="1" applyFill="1" applyBorder="1" applyAlignment="1"/>
    <xf numFmtId="165" fontId="6" fillId="0" borderId="8" xfId="0" applyNumberFormat="1" applyFont="1" applyFill="1" applyBorder="1" applyAlignment="1"/>
    <xf numFmtId="0" fontId="3" fillId="0" borderId="4" xfId="0" applyFont="1" applyFill="1" applyBorder="1" applyAlignment="1">
      <alignment horizontal="center" wrapText="1"/>
    </xf>
    <xf numFmtId="165" fontId="6" fillId="0" borderId="6" xfId="0" applyNumberFormat="1" applyFont="1" applyFill="1" applyBorder="1" applyAlignment="1"/>
    <xf numFmtId="165" fontId="6" fillId="0" borderId="11" xfId="0" applyNumberFormat="1" applyFont="1" applyFill="1" applyBorder="1" applyAlignment="1"/>
    <xf numFmtId="0" fontId="5" fillId="0" borderId="13" xfId="0" applyFont="1" applyFill="1" applyBorder="1" applyAlignment="1">
      <alignment wrapText="1"/>
    </xf>
    <xf numFmtId="165" fontId="6" fillId="0" borderId="16" xfId="0" applyNumberFormat="1" applyFont="1" applyFill="1" applyBorder="1" applyAlignment="1"/>
    <xf numFmtId="0" fontId="3" fillId="0" borderId="4" xfId="0" applyFont="1" applyFill="1" applyBorder="1" applyAlignment="1"/>
    <xf numFmtId="0" fontId="0" fillId="0" borderId="0" xfId="0" applyFill="1" applyAlignment="1">
      <alignment wrapText="1"/>
    </xf>
    <xf numFmtId="0" fontId="3" fillId="0" borderId="5" xfId="0" applyFont="1" applyFill="1" applyBorder="1" applyAlignment="1">
      <alignment horizontal="center" wrapText="1"/>
    </xf>
    <xf numFmtId="0" fontId="3" fillId="0" borderId="0" xfId="0" applyFont="1" applyFill="1" applyAlignment="1">
      <alignment wrapText="1"/>
    </xf>
    <xf numFmtId="0" fontId="3" fillId="0" borderId="7" xfId="0" applyFont="1" applyFill="1" applyBorder="1" applyAlignment="1">
      <alignment horizontal="center" wrapText="1"/>
    </xf>
    <xf numFmtId="0" fontId="5" fillId="0" borderId="0" xfId="0" applyFont="1" applyFill="1" applyAlignment="1">
      <alignment wrapText="1"/>
    </xf>
    <xf numFmtId="0" fontId="3" fillId="0" borderId="0" xfId="0" applyFont="1" applyFill="1" applyAlignment="1">
      <alignment horizontal="left"/>
    </xf>
    <xf numFmtId="0" fontId="5" fillId="0" borderId="1" xfId="0" applyFont="1" applyFill="1" applyBorder="1" applyAlignment="1">
      <alignment horizontal="right" wrapText="1"/>
    </xf>
    <xf numFmtId="0" fontId="5" fillId="0" borderId="2" xfId="0" applyFont="1" applyFill="1" applyBorder="1" applyAlignment="1">
      <alignment horizontal="right" wrapText="1"/>
    </xf>
    <xf numFmtId="0" fontId="4" fillId="0" borderId="0" xfId="7" applyFill="1" applyAlignment="1">
      <alignment wrapText="1"/>
    </xf>
    <xf numFmtId="0" fontId="9" fillId="0" borderId="0" xfId="7" applyFont="1" applyFill="1" applyAlignment="1">
      <alignment horizontal="center" wrapText="1"/>
    </xf>
    <xf numFmtId="0" fontId="4" fillId="0" borderId="0" xfId="7" applyFill="1" applyAlignment="1"/>
    <xf numFmtId="165" fontId="9" fillId="0" borderId="0" xfId="7" applyNumberFormat="1" applyFont="1" applyFill="1" applyAlignment="1">
      <alignment horizontal="center"/>
    </xf>
    <xf numFmtId="0" fontId="7" fillId="0" borderId="0" xfId="6" applyFont="1" applyFill="1" applyAlignment="1">
      <alignment wrapText="1"/>
    </xf>
    <xf numFmtId="0" fontId="7" fillId="0" borderId="5" xfId="6" applyFont="1" applyFill="1" applyBorder="1" applyAlignment="1">
      <alignment horizontal="left"/>
    </xf>
    <xf numFmtId="0" fontId="7" fillId="0" borderId="2" xfId="6" applyFont="1" applyFill="1" applyBorder="1" applyAlignment="1">
      <alignment horizontal="left"/>
    </xf>
    <xf numFmtId="0" fontId="7" fillId="0" borderId="6" xfId="6" applyFont="1" applyFill="1" applyBorder="1" applyAlignment="1">
      <alignment horizontal="left"/>
    </xf>
    <xf numFmtId="0" fontId="7" fillId="0" borderId="10" xfId="6" applyFont="1" applyFill="1" applyBorder="1" applyAlignment="1">
      <alignment horizontal="left"/>
    </xf>
    <xf numFmtId="0" fontId="7" fillId="0" borderId="11" xfId="6" applyFont="1" applyFill="1" applyBorder="1" applyAlignment="1">
      <alignment horizontal="left"/>
    </xf>
    <xf numFmtId="0" fontId="9" fillId="0" borderId="0" xfId="6" applyFont="1" applyFill="1" applyAlignment="1">
      <alignment horizontal="left"/>
    </xf>
    <xf numFmtId="0" fontId="7" fillId="0" borderId="0" xfId="6" applyFont="1" applyFill="1" applyAlignment="1">
      <alignment horizontal="left"/>
    </xf>
    <xf numFmtId="0" fontId="7" fillId="0" borderId="14" xfId="6" applyFont="1" applyFill="1" applyBorder="1" applyAlignment="1">
      <alignment horizontal="left"/>
    </xf>
    <xf numFmtId="0" fontId="7" fillId="0" borderId="1" xfId="6" applyFont="1" applyFill="1" applyBorder="1" applyAlignment="1">
      <alignment horizontal="left"/>
    </xf>
    <xf numFmtId="0" fontId="7" fillId="0" borderId="16" xfId="6" applyFont="1" applyFill="1" applyBorder="1" applyAlignment="1">
      <alignment horizontal="left"/>
    </xf>
    <xf numFmtId="0" fontId="7" fillId="0" borderId="0" xfId="6" applyFont="1" applyFill="1" applyAlignment="1">
      <alignment horizontal="center" vertical="center"/>
    </xf>
    <xf numFmtId="0" fontId="7" fillId="0" borderId="0" xfId="6" applyFont="1" applyFill="1" applyAlignment="1">
      <alignment wrapText="1"/>
    </xf>
    <xf numFmtId="0" fontId="8" fillId="0" borderId="0" xfId="6" applyFont="1" applyFill="1" applyAlignment="1">
      <alignment horizontal="center" wrapText="1"/>
    </xf>
    <xf numFmtId="0" fontId="9" fillId="0" borderId="0" xfId="6" applyFont="1" applyFill="1" applyAlignment="1">
      <alignment wrapText="1"/>
    </xf>
    <xf numFmtId="0" fontId="7" fillId="0" borderId="11" xfId="6" applyFont="1" applyFill="1" applyBorder="1" applyAlignment="1">
      <alignment horizontal="left"/>
    </xf>
    <xf numFmtId="0" fontId="9" fillId="0" borderId="0" xfId="7" applyFont="1" applyFill="1" applyAlignment="1"/>
    <xf numFmtId="0" fontId="4" fillId="0" borderId="0" xfId="7" applyFill="1" applyAlignment="1"/>
    <xf numFmtId="0" fontId="13" fillId="0" borderId="0" xfId="7" applyFont="1" applyFill="1" applyAlignment="1"/>
    <xf numFmtId="0" fontId="10" fillId="0" borderId="0" xfId="7" applyFont="1" applyFill="1" applyAlignment="1">
      <alignment horizontal="center" wrapText="1"/>
    </xf>
    <xf numFmtId="0" fontId="4" fillId="0" borderId="0" xfId="7" applyFill="1" applyAlignment="1">
      <alignment wrapText="1"/>
    </xf>
    <xf numFmtId="0" fontId="11" fillId="0" borderId="0" xfId="7" applyFont="1" applyFill="1" applyAlignment="1">
      <alignment horizontal="center" wrapText="1"/>
    </xf>
    <xf numFmtId="0" fontId="12" fillId="0" borderId="0" xfId="7" applyFont="1" applyFill="1" applyAlignment="1">
      <alignment horizontal="center" wrapText="1"/>
    </xf>
    <xf numFmtId="0" fontId="3" fillId="0" borderId="0" xfId="0" applyFont="1" applyFill="1" applyAlignment="1">
      <alignment horizontal="center" wrapText="1"/>
    </xf>
    <xf numFmtId="0" fontId="0" fillId="0" borderId="0" xfId="0" applyFill="1" applyAlignment="1">
      <alignment wrapText="1"/>
    </xf>
    <xf numFmtId="0" fontId="3" fillId="0" borderId="0" xfId="0" applyFont="1" applyFill="1" applyAlignment="1">
      <alignment wrapText="1"/>
    </xf>
    <xf numFmtId="0" fontId="3" fillId="0" borderId="0" xfId="0" applyFont="1" applyFill="1" applyAlignment="1">
      <alignment horizontal="left"/>
    </xf>
    <xf numFmtId="0" fontId="3" fillId="0" borderId="1" xfId="0" applyFont="1" applyFill="1" applyBorder="1" applyAlignment="1">
      <alignment horizontal="center" wrapText="1"/>
    </xf>
    <xf numFmtId="0" fontId="4" fillId="0" borderId="1" xfId="0" applyFont="1" applyFill="1" applyBorder="1" applyAlignment="1">
      <alignment horizontal="left"/>
    </xf>
    <xf numFmtId="0" fontId="3" fillId="0" borderId="5" xfId="0" applyFont="1" applyFill="1" applyBorder="1" applyAlignment="1">
      <alignment horizontal="center" wrapText="1"/>
    </xf>
    <xf numFmtId="0" fontId="4" fillId="0" borderId="2" xfId="0" applyFont="1" applyFill="1" applyBorder="1" applyAlignment="1">
      <alignment horizontal="left"/>
    </xf>
    <xf numFmtId="0" fontId="4" fillId="0" borderId="6" xfId="0" applyFont="1" applyFill="1" applyBorder="1" applyAlignment="1">
      <alignment horizontal="left"/>
    </xf>
    <xf numFmtId="0" fontId="3" fillId="0" borderId="7" xfId="0" applyFont="1" applyFill="1" applyBorder="1" applyAlignment="1">
      <alignment horizontal="center" wrapText="1"/>
    </xf>
    <xf numFmtId="0" fontId="4" fillId="0" borderId="4" xfId="0" applyFont="1" applyFill="1" applyBorder="1" applyAlignment="1">
      <alignment horizontal="left"/>
    </xf>
    <xf numFmtId="0" fontId="4" fillId="0" borderId="8" xfId="0" applyFont="1" applyFill="1" applyBorder="1" applyAlignment="1">
      <alignment horizontal="left"/>
    </xf>
    <xf numFmtId="0" fontId="3" fillId="0" borderId="5" xfId="0" applyFont="1" applyFill="1" applyBorder="1" applyAlignment="1">
      <alignment wrapText="1"/>
    </xf>
    <xf numFmtId="0" fontId="4" fillId="0" borderId="10" xfId="0" applyFont="1" applyFill="1" applyBorder="1" applyAlignment="1">
      <alignment horizontal="left"/>
    </xf>
    <xf numFmtId="0" fontId="3" fillId="0" borderId="9" xfId="0" applyFont="1" applyFill="1" applyBorder="1" applyAlignment="1">
      <alignment horizontal="center" wrapText="1"/>
    </xf>
    <xf numFmtId="0" fontId="4" fillId="0" borderId="11" xfId="0" applyFont="1" applyFill="1" applyBorder="1" applyAlignment="1">
      <alignment horizontal="left"/>
    </xf>
    <xf numFmtId="0" fontId="4" fillId="0" borderId="12" xfId="0" applyFont="1" applyFill="1" applyBorder="1" applyAlignment="1">
      <alignment horizontal="left"/>
    </xf>
    <xf numFmtId="0" fontId="5" fillId="0" borderId="0" xfId="0" applyFont="1" applyFill="1" applyAlignment="1">
      <alignment wrapText="1"/>
    </xf>
    <xf numFmtId="0" fontId="3" fillId="0" borderId="8" xfId="0" applyFont="1" applyFill="1" applyBorder="1" applyAlignment="1">
      <alignment horizontal="left"/>
    </xf>
  </cellXfs>
  <cellStyles count="8">
    <cellStyle name="Normal" xfId="0" builtinId="0"/>
    <cellStyle name="Normal 101" xfId="2"/>
    <cellStyle name="Normal 12" xfId="1"/>
    <cellStyle name="Normal 2" xfId="5"/>
    <cellStyle name="Normal 2 10 2" xfId="3"/>
    <cellStyle name="Normal 2 2" xfId="7"/>
    <cellStyle name="Normal 3" xfId="6"/>
    <cellStyle name="Normal 98"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4</xdr:col>
      <xdr:colOff>30480</xdr:colOff>
      <xdr:row>13</xdr:row>
      <xdr:rowOff>30480</xdr:rowOff>
    </xdr:to>
    <xdr:pic>
      <xdr:nvPicPr>
        <xdr:cNvPr id="2" name="Picture 1"/>
        <xdr:cNvPicPr>
          <a:picLocks noChangeAspect="1"/>
        </xdr:cNvPicPr>
      </xdr:nvPicPr>
      <xdr:blipFill>
        <a:blip xmlns:r="http://schemas.openxmlformats.org/officeDocument/2006/relationships" r:embed="rId1"/>
        <a:stretch>
          <a:fillRect/>
        </a:stretch>
      </xdr:blipFill>
      <xdr:spPr>
        <a:xfrm>
          <a:off x="1228725" y="714375"/>
          <a:ext cx="3716655" cy="24117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
  <sheetViews>
    <sheetView tabSelected="1" zoomScaleNormal="100" workbookViewId="0">
      <selection activeCell="A3" sqref="A3"/>
    </sheetView>
  </sheetViews>
  <sheetFormatPr defaultColWidth="18.42578125" defaultRowHeight="12.75" x14ac:dyDescent="0.2"/>
  <cols>
    <col min="1" max="16384" width="18.42578125" style="52"/>
  </cols>
  <sheetData>
    <row r="1" spans="2:4" ht="18.75" customHeight="1" x14ac:dyDescent="0.2"/>
    <row r="2" spans="2:4" ht="18.75" customHeight="1" x14ac:dyDescent="0.2"/>
    <row r="3" spans="2:4" ht="18.75" customHeight="1" x14ac:dyDescent="0.2"/>
    <row r="4" spans="2:4" ht="18.75" customHeight="1" x14ac:dyDescent="0.2">
      <c r="B4" s="63"/>
      <c r="C4" s="64"/>
      <c r="D4" s="64"/>
    </row>
    <row r="5" spans="2:4" ht="18.75" customHeight="1" x14ac:dyDescent="0.2">
      <c r="B5" s="64"/>
      <c r="C5" s="64"/>
      <c r="D5" s="64"/>
    </row>
    <row r="6" spans="2:4" ht="18.75" customHeight="1" x14ac:dyDescent="0.2">
      <c r="B6" s="64"/>
      <c r="C6" s="64"/>
      <c r="D6" s="64"/>
    </row>
    <row r="7" spans="2:4" ht="18.75" customHeight="1" x14ac:dyDescent="0.2">
      <c r="B7" s="64"/>
      <c r="C7" s="64"/>
      <c r="D7" s="64"/>
    </row>
    <row r="8" spans="2:4" ht="18.75" customHeight="1" x14ac:dyDescent="0.2">
      <c r="B8" s="64"/>
      <c r="C8" s="64"/>
      <c r="D8" s="64"/>
    </row>
    <row r="9" spans="2:4" ht="18.75" customHeight="1" x14ac:dyDescent="0.2">
      <c r="B9" s="64"/>
      <c r="C9" s="64"/>
      <c r="D9" s="64"/>
    </row>
    <row r="10" spans="2:4" ht="18.75" customHeight="1" x14ac:dyDescent="0.2">
      <c r="B10" s="64"/>
      <c r="C10" s="64"/>
      <c r="D10" s="64"/>
    </row>
    <row r="11" spans="2:4" ht="18.75" customHeight="1" x14ac:dyDescent="0.2">
      <c r="B11" s="64"/>
      <c r="C11" s="64"/>
      <c r="D11" s="64"/>
    </row>
    <row r="12" spans="2:4" ht="18.75" customHeight="1" x14ac:dyDescent="0.2">
      <c r="B12" s="64"/>
      <c r="C12" s="64"/>
      <c r="D12" s="64"/>
    </row>
    <row r="13" spans="2:4" ht="18.75" customHeight="1" x14ac:dyDescent="0.2">
      <c r="B13" s="64"/>
      <c r="C13" s="64"/>
      <c r="D13" s="64"/>
    </row>
    <row r="14" spans="2:4" ht="18.75" customHeight="1" x14ac:dyDescent="0.2"/>
    <row r="15" spans="2:4" ht="18.75" customHeight="1" x14ac:dyDescent="0.2"/>
    <row r="16" spans="2:4" ht="18.75" customHeight="1" x14ac:dyDescent="0.2"/>
    <row r="17" spans="1:5" ht="36.4" customHeight="1" x14ac:dyDescent="0.5">
      <c r="A17" s="65" t="s">
        <v>3</v>
      </c>
      <c r="B17" s="64"/>
      <c r="C17" s="64"/>
      <c r="D17" s="64"/>
      <c r="E17" s="64"/>
    </row>
    <row r="18" spans="1:5" ht="18.75" customHeight="1" x14ac:dyDescent="0.2"/>
    <row r="19" spans="1:5" ht="36.4" customHeight="1" x14ac:dyDescent="0.5">
      <c r="A19" s="65" t="s">
        <v>113</v>
      </c>
      <c r="B19" s="64"/>
      <c r="C19" s="64"/>
      <c r="D19" s="64"/>
      <c r="E19" s="64"/>
    </row>
    <row r="20" spans="1:5" ht="36.4" customHeight="1" x14ac:dyDescent="0.5">
      <c r="A20" s="65" t="s">
        <v>61</v>
      </c>
      <c r="B20" s="64"/>
      <c r="C20" s="64"/>
      <c r="D20" s="64"/>
      <c r="E20" s="64"/>
    </row>
    <row r="21" spans="1:5" ht="18.75" customHeight="1" x14ac:dyDescent="0.2"/>
    <row r="22" spans="1:5" ht="18.75" customHeight="1" x14ac:dyDescent="0.2"/>
    <row r="23" spans="1:5" ht="18.75" customHeight="1" x14ac:dyDescent="0.2"/>
    <row r="24" spans="1:5" ht="18.75" customHeight="1" x14ac:dyDescent="0.2"/>
    <row r="25" spans="1:5" ht="18.75" customHeight="1" x14ac:dyDescent="0.2"/>
    <row r="26" spans="1:5" ht="18.75" customHeight="1" x14ac:dyDescent="0.2"/>
    <row r="27" spans="1:5" ht="18.75" customHeight="1" x14ac:dyDescent="0.2"/>
    <row r="28" spans="1:5" ht="18.75" customHeight="1" x14ac:dyDescent="0.2"/>
    <row r="29" spans="1:5" ht="18.75" customHeight="1" x14ac:dyDescent="0.2"/>
    <row r="30" spans="1:5" ht="18.75" customHeight="1" x14ac:dyDescent="0.2"/>
    <row r="31" spans="1:5" ht="18.75" customHeight="1" x14ac:dyDescent="0.2"/>
    <row r="32" spans="1:5"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sheetData>
  <mergeCells count="4">
    <mergeCell ref="B4:D13"/>
    <mergeCell ref="A17:E17"/>
    <mergeCell ref="A19:E19"/>
    <mergeCell ref="A20:E20"/>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1"/>
  <sheetViews>
    <sheetView zoomScaleNormal="100" workbookViewId="0">
      <selection activeCell="B12" sqref="B12"/>
    </sheetView>
  </sheetViews>
  <sheetFormatPr defaultColWidth="18.42578125" defaultRowHeight="15" x14ac:dyDescent="0.25"/>
  <cols>
    <col min="1" max="1" width="18.42578125" style="40"/>
    <col min="2" max="11" width="17.42578125" style="40" customWidth="1"/>
    <col min="12" max="16384" width="18.42578125" style="40"/>
  </cols>
  <sheetData>
    <row r="1" spans="1:12" ht="18.75" customHeight="1" x14ac:dyDescent="0.25">
      <c r="A1" s="75" t="s">
        <v>3</v>
      </c>
      <c r="B1" s="76"/>
      <c r="C1" s="76"/>
      <c r="D1" s="76"/>
      <c r="E1" s="76"/>
      <c r="F1" s="76"/>
      <c r="G1" s="76"/>
      <c r="H1" s="76"/>
      <c r="I1" s="76"/>
      <c r="J1" s="76"/>
      <c r="K1" s="76"/>
      <c r="L1" s="76"/>
    </row>
    <row r="2" spans="1:12" ht="18.75" customHeight="1" x14ac:dyDescent="0.25">
      <c r="A2" s="75" t="s">
        <v>18</v>
      </c>
      <c r="B2" s="76"/>
      <c r="C2" s="76"/>
      <c r="D2" s="76"/>
      <c r="E2" s="76"/>
      <c r="F2" s="76"/>
      <c r="G2" s="76"/>
      <c r="H2" s="76"/>
      <c r="I2" s="76"/>
      <c r="J2" s="76"/>
      <c r="K2" s="76"/>
      <c r="L2" s="76"/>
    </row>
    <row r="3" spans="1:12" ht="18.75" customHeight="1" x14ac:dyDescent="0.25">
      <c r="A3" s="77" t="s">
        <v>17</v>
      </c>
      <c r="B3" s="76"/>
    </row>
    <row r="4" spans="1:12" ht="18.75" customHeight="1" x14ac:dyDescent="0.25">
      <c r="A4" s="77" t="s">
        <v>4</v>
      </c>
      <c r="B4" s="76"/>
    </row>
    <row r="5" spans="1:12" ht="18.75" customHeight="1" x14ac:dyDescent="0.25">
      <c r="A5" s="77" t="s">
        <v>1</v>
      </c>
      <c r="B5" s="76"/>
    </row>
    <row r="6" spans="1:12" ht="18.75" customHeight="1" x14ac:dyDescent="0.25">
      <c r="A6" s="77" t="s">
        <v>34</v>
      </c>
      <c r="B6" s="76"/>
    </row>
    <row r="7" spans="1:12" ht="18.75" customHeight="1" x14ac:dyDescent="0.25">
      <c r="A7" s="75" t="s">
        <v>20</v>
      </c>
      <c r="B7" s="76"/>
      <c r="C7" s="76"/>
      <c r="D7" s="76"/>
      <c r="E7" s="76"/>
      <c r="F7" s="76"/>
      <c r="G7" s="76"/>
      <c r="H7" s="76"/>
      <c r="I7" s="76"/>
      <c r="J7" s="76"/>
      <c r="K7" s="76"/>
      <c r="L7" s="76"/>
    </row>
    <row r="8" spans="1:12" ht="18.75" customHeight="1" x14ac:dyDescent="0.25"/>
    <row r="9" spans="1:12" ht="18.75" customHeight="1" x14ac:dyDescent="0.25">
      <c r="B9" s="79" t="s">
        <v>19</v>
      </c>
      <c r="C9" s="80"/>
      <c r="D9" s="80"/>
      <c r="E9" s="80"/>
      <c r="F9" s="80"/>
      <c r="G9" s="80"/>
      <c r="H9" s="80"/>
      <c r="I9" s="80"/>
      <c r="J9" s="80"/>
      <c r="K9" s="80"/>
    </row>
    <row r="10" spans="1:12" ht="18.75" customHeight="1" x14ac:dyDescent="0.25">
      <c r="A10" s="9" t="s">
        <v>21</v>
      </c>
      <c r="B10" s="10">
        <v>12</v>
      </c>
      <c r="C10" s="10">
        <v>24</v>
      </c>
      <c r="D10" s="10">
        <v>36</v>
      </c>
      <c r="E10" s="39">
        <v>48</v>
      </c>
      <c r="F10" s="10">
        <v>60</v>
      </c>
      <c r="G10" s="10">
        <v>72</v>
      </c>
      <c r="H10" s="10">
        <v>84</v>
      </c>
      <c r="I10" s="10">
        <v>96</v>
      </c>
      <c r="J10" s="10">
        <v>108</v>
      </c>
      <c r="K10" s="10">
        <v>120</v>
      </c>
    </row>
    <row r="11" spans="1:12" ht="18.75" customHeight="1" x14ac:dyDescent="0.25">
      <c r="A11" s="11">
        <v>2007</v>
      </c>
      <c r="B11" s="4">
        <v>7.4758805932429201E-2</v>
      </c>
      <c r="C11" s="4">
        <v>0.15800673914700741</v>
      </c>
      <c r="D11" s="4">
        <v>0.24193582538940717</v>
      </c>
      <c r="E11" s="4">
        <v>0.32688845608863554</v>
      </c>
      <c r="F11" s="4">
        <v>0.35563480742501058</v>
      </c>
      <c r="G11" s="4">
        <v>0.39122274870292789</v>
      </c>
      <c r="H11" s="4">
        <v>0.41483595092056968</v>
      </c>
      <c r="I11" s="4">
        <v>0.43182694177877606</v>
      </c>
      <c r="J11" s="4">
        <v>0.445196132751494</v>
      </c>
      <c r="K11" s="4">
        <v>0.44853063818635719</v>
      </c>
    </row>
    <row r="12" spans="1:12" ht="18.75" customHeight="1" x14ac:dyDescent="0.25">
      <c r="A12" s="11">
        <v>2008</v>
      </c>
      <c r="B12" s="4">
        <v>0.11029264688642308</v>
      </c>
      <c r="C12" s="4">
        <v>0.28697781656018412</v>
      </c>
      <c r="D12" s="4">
        <v>0.34994883182146375</v>
      </c>
      <c r="E12" s="4">
        <v>0.42698379772908612</v>
      </c>
      <c r="F12" s="4">
        <v>0.49915453036524621</v>
      </c>
      <c r="G12" s="4">
        <v>0.53313621161519398</v>
      </c>
      <c r="H12" s="4">
        <v>0.56321420996269023</v>
      </c>
      <c r="I12" s="4">
        <v>0.59628763577472865</v>
      </c>
      <c r="J12" s="4">
        <v>0.61828202546439825</v>
      </c>
      <c r="K12" s="4"/>
    </row>
    <row r="13" spans="1:12" ht="18.75" customHeight="1" x14ac:dyDescent="0.25">
      <c r="A13" s="11">
        <v>2009</v>
      </c>
      <c r="B13" s="4">
        <v>0.14563534911864126</v>
      </c>
      <c r="C13" s="4">
        <v>0.42751540119128834</v>
      </c>
      <c r="D13" s="4">
        <v>0.47973291856614331</v>
      </c>
      <c r="E13" s="4">
        <v>0.52796878893933874</v>
      </c>
      <c r="F13" s="4">
        <v>0.5605019539192998</v>
      </c>
      <c r="G13" s="4">
        <v>0.58626055653810571</v>
      </c>
      <c r="H13" s="4">
        <v>0.61057834809247891</v>
      </c>
      <c r="I13" s="4">
        <v>0.68308498822956176</v>
      </c>
      <c r="J13" s="4"/>
      <c r="K13" s="4"/>
    </row>
    <row r="14" spans="1:12" ht="18.75" customHeight="1" x14ac:dyDescent="0.25">
      <c r="A14" s="11">
        <v>2010</v>
      </c>
      <c r="B14" s="4">
        <v>0.10841882576729026</v>
      </c>
      <c r="C14" s="4">
        <v>0.21615655296808378</v>
      </c>
      <c r="D14" s="4">
        <v>0.27115706454376959</v>
      </c>
      <c r="E14" s="4">
        <v>0.3408523268580379</v>
      </c>
      <c r="F14" s="4">
        <v>0.36628925457224476</v>
      </c>
      <c r="G14" s="4">
        <v>0.38313331393316202</v>
      </c>
      <c r="H14" s="4">
        <v>0.40003470399523972</v>
      </c>
      <c r="I14" s="4"/>
      <c r="J14" s="4"/>
      <c r="K14" s="4"/>
    </row>
    <row r="15" spans="1:12" ht="18.75" customHeight="1" x14ac:dyDescent="0.25">
      <c r="A15" s="11">
        <v>2011</v>
      </c>
      <c r="B15" s="4">
        <v>0.11744419876648114</v>
      </c>
      <c r="C15" s="4">
        <v>0.26023443809842589</v>
      </c>
      <c r="D15" s="4">
        <v>0.34762488780610656</v>
      </c>
      <c r="E15" s="4">
        <v>0.40927658789453925</v>
      </c>
      <c r="F15" s="4">
        <v>0.46129930287869564</v>
      </c>
      <c r="G15" s="4">
        <v>0.52118016680388668</v>
      </c>
      <c r="H15" s="4"/>
      <c r="I15" s="4"/>
      <c r="J15" s="4"/>
      <c r="K15" s="4"/>
    </row>
    <row r="16" spans="1:12" ht="18.75" customHeight="1" x14ac:dyDescent="0.25">
      <c r="A16" s="11">
        <v>2012</v>
      </c>
      <c r="B16" s="4">
        <v>8.8568995513154156E-2</v>
      </c>
      <c r="C16" s="4">
        <v>0.25190076116847848</v>
      </c>
      <c r="D16" s="4">
        <v>0.3498227407050013</v>
      </c>
      <c r="E16" s="4">
        <v>0.43846160765650832</v>
      </c>
      <c r="F16" s="4">
        <v>0.48067988941606837</v>
      </c>
      <c r="G16" s="4"/>
      <c r="H16" s="4"/>
      <c r="I16" s="4"/>
      <c r="J16" s="4"/>
      <c r="K16" s="4"/>
    </row>
    <row r="17" spans="1:11" ht="18.75" customHeight="1" x14ac:dyDescent="0.25">
      <c r="A17" s="11">
        <v>2013</v>
      </c>
      <c r="B17" s="4">
        <v>0.10616995667079526</v>
      </c>
      <c r="C17" s="4">
        <v>0.27659900042231172</v>
      </c>
      <c r="D17" s="4">
        <v>0.35695826905978212</v>
      </c>
      <c r="E17" s="4">
        <v>0.40679675064918741</v>
      </c>
      <c r="F17" s="4"/>
      <c r="G17" s="4"/>
      <c r="H17" s="4"/>
      <c r="I17" s="4"/>
      <c r="J17" s="4"/>
      <c r="K17" s="4"/>
    </row>
    <row r="18" spans="1:11" ht="18.75" customHeight="1" x14ac:dyDescent="0.25">
      <c r="A18" s="11">
        <v>2014</v>
      </c>
      <c r="B18" s="4">
        <v>0.12344145593842575</v>
      </c>
      <c r="C18" s="4">
        <v>0.28933542505793408</v>
      </c>
      <c r="D18" s="4">
        <v>0.39228783426639835</v>
      </c>
      <c r="E18" s="4"/>
      <c r="F18" s="4"/>
      <c r="G18" s="4"/>
      <c r="H18" s="4"/>
      <c r="I18" s="4"/>
      <c r="J18" s="4"/>
      <c r="K18" s="4"/>
    </row>
    <row r="19" spans="1:11" ht="18.75" customHeight="1" x14ac:dyDescent="0.25">
      <c r="A19" s="11">
        <v>2015</v>
      </c>
      <c r="B19" s="4">
        <v>0.10538768889183021</v>
      </c>
      <c r="C19" s="4">
        <v>0.2700379730571178</v>
      </c>
      <c r="D19" s="4"/>
      <c r="E19" s="4"/>
      <c r="F19" s="4"/>
      <c r="G19" s="4"/>
      <c r="H19" s="4"/>
      <c r="I19" s="4"/>
      <c r="J19" s="4"/>
      <c r="K19" s="4"/>
    </row>
    <row r="20" spans="1:11" ht="18.75" customHeight="1" x14ac:dyDescent="0.25">
      <c r="A20" s="11">
        <v>2016</v>
      </c>
      <c r="B20" s="4">
        <v>0.1283243436567208</v>
      </c>
      <c r="C20" s="4"/>
      <c r="D20" s="4"/>
      <c r="E20" s="4"/>
      <c r="F20" s="4"/>
      <c r="G20" s="4"/>
      <c r="H20" s="4"/>
      <c r="I20" s="4"/>
      <c r="J20" s="4"/>
      <c r="K20" s="4"/>
    </row>
    <row r="21" spans="1:11" ht="18.75" customHeight="1" x14ac:dyDescent="0.25">
      <c r="A21" s="6"/>
      <c r="B21" s="6"/>
      <c r="C21" s="6"/>
      <c r="D21" s="6"/>
      <c r="E21" s="6"/>
      <c r="F21" s="6"/>
      <c r="G21" s="6"/>
      <c r="H21" s="6"/>
      <c r="I21" s="6"/>
      <c r="J21" s="6"/>
      <c r="K21" s="6"/>
    </row>
    <row r="22" spans="1:11" ht="18.75" customHeight="1" x14ac:dyDescent="0.25">
      <c r="B22" s="79" t="s">
        <v>19</v>
      </c>
      <c r="C22" s="80"/>
      <c r="D22" s="80"/>
      <c r="E22" s="80"/>
      <c r="F22" s="80"/>
      <c r="G22" s="80"/>
      <c r="H22" s="80"/>
      <c r="I22" s="80"/>
      <c r="J22" s="80"/>
      <c r="K22" s="80"/>
    </row>
    <row r="23" spans="1:11" ht="24.75" customHeight="1" x14ac:dyDescent="0.25">
      <c r="A23" s="9" t="s">
        <v>22</v>
      </c>
      <c r="B23" s="10">
        <v>12</v>
      </c>
      <c r="C23" s="10">
        <v>24</v>
      </c>
      <c r="D23" s="10">
        <v>36</v>
      </c>
      <c r="E23" s="10">
        <v>48</v>
      </c>
      <c r="F23" s="10">
        <v>60</v>
      </c>
      <c r="G23" s="10">
        <v>72</v>
      </c>
      <c r="H23" s="10">
        <v>84</v>
      </c>
      <c r="I23" s="10">
        <v>96</v>
      </c>
      <c r="J23" s="10">
        <v>108</v>
      </c>
      <c r="K23" s="10">
        <v>120</v>
      </c>
    </row>
    <row r="24" spans="1:11" ht="18.75" customHeight="1" x14ac:dyDescent="0.25">
      <c r="A24" s="11">
        <v>2007</v>
      </c>
      <c r="B24" s="4">
        <v>0.18203640650916886</v>
      </c>
      <c r="C24" s="4">
        <v>0.28667762945756614</v>
      </c>
      <c r="D24" s="4">
        <v>0.37069021421537562</v>
      </c>
      <c r="E24" s="4">
        <v>0.40589777486381634</v>
      </c>
      <c r="F24" s="4">
        <v>0.41525837819376576</v>
      </c>
      <c r="G24" s="4">
        <v>0.43555897083217993</v>
      </c>
      <c r="H24" s="4">
        <v>0.44913021792785124</v>
      </c>
      <c r="I24" s="4">
        <v>0.46023695591542541</v>
      </c>
      <c r="J24" s="4">
        <v>0.46554115722430089</v>
      </c>
      <c r="K24" s="4">
        <v>0.4701830387636004</v>
      </c>
    </row>
    <row r="25" spans="1:11" ht="18.75" customHeight="1" x14ac:dyDescent="0.25">
      <c r="A25" s="11">
        <v>2008</v>
      </c>
      <c r="B25" s="4">
        <v>0.30156727746695727</v>
      </c>
      <c r="C25" s="4">
        <v>0.39206567252615981</v>
      </c>
      <c r="D25" s="4">
        <v>0.45690607229823132</v>
      </c>
      <c r="E25" s="4">
        <v>0.53074183316374657</v>
      </c>
      <c r="F25" s="4">
        <v>0.54519455509020465</v>
      </c>
      <c r="G25" s="4">
        <v>0.58051863389628988</v>
      </c>
      <c r="H25" s="4">
        <v>0.62547167065412235</v>
      </c>
      <c r="I25" s="4">
        <v>0.63518328383544354</v>
      </c>
      <c r="J25" s="4">
        <v>0.67014255736231054</v>
      </c>
      <c r="K25" s="4"/>
    </row>
    <row r="26" spans="1:11" ht="18.75" customHeight="1" x14ac:dyDescent="0.25">
      <c r="A26" s="11">
        <v>2009</v>
      </c>
      <c r="B26" s="4">
        <v>0.22767634999937494</v>
      </c>
      <c r="C26" s="4">
        <v>0.43770361545731351</v>
      </c>
      <c r="D26" s="4">
        <v>0.5288024029006666</v>
      </c>
      <c r="E26" s="4">
        <v>0.56713262848498469</v>
      </c>
      <c r="F26" s="4">
        <v>0.6301994598916979</v>
      </c>
      <c r="G26" s="4">
        <v>0.63412391355236308</v>
      </c>
      <c r="H26" s="4">
        <v>0.6681369007942074</v>
      </c>
      <c r="I26" s="4">
        <v>0.71384475354407229</v>
      </c>
      <c r="J26" s="4"/>
      <c r="K26" s="4"/>
    </row>
    <row r="27" spans="1:11" ht="18.75" customHeight="1" x14ac:dyDescent="0.25">
      <c r="A27" s="11">
        <v>2010</v>
      </c>
      <c r="B27" s="4">
        <v>0.16085811912191206</v>
      </c>
      <c r="C27" s="4">
        <v>0.27444347036907585</v>
      </c>
      <c r="D27" s="4">
        <v>0.32761394551543949</v>
      </c>
      <c r="E27" s="4">
        <v>0.35087007672813736</v>
      </c>
      <c r="F27" s="4">
        <v>0.35982997061695299</v>
      </c>
      <c r="G27" s="4">
        <v>0.37584696442559334</v>
      </c>
      <c r="H27" s="4">
        <v>0.41889567434652913</v>
      </c>
      <c r="I27" s="4"/>
      <c r="J27" s="4"/>
      <c r="K27" s="4"/>
    </row>
    <row r="28" spans="1:11" ht="18.75" customHeight="1" x14ac:dyDescent="0.25">
      <c r="A28" s="11">
        <v>2011</v>
      </c>
      <c r="B28" s="4">
        <v>0.28555594334659107</v>
      </c>
      <c r="C28" s="4">
        <v>0.40073347176949392</v>
      </c>
      <c r="D28" s="4">
        <v>0.47575717658277678</v>
      </c>
      <c r="E28" s="4">
        <v>0.49528233744913824</v>
      </c>
      <c r="F28" s="4">
        <v>0.53350924905623864</v>
      </c>
      <c r="G28" s="4">
        <v>0.5732172456439617</v>
      </c>
      <c r="H28" s="4"/>
      <c r="I28" s="4"/>
      <c r="J28" s="4"/>
      <c r="K28" s="4"/>
    </row>
    <row r="29" spans="1:11" ht="18.75" customHeight="1" x14ac:dyDescent="0.25">
      <c r="A29" s="11">
        <v>2012</v>
      </c>
      <c r="B29" s="4">
        <v>0.29982790314566049</v>
      </c>
      <c r="C29" s="4">
        <v>0.44163003978120074</v>
      </c>
      <c r="D29" s="4">
        <v>0.49010584986378308</v>
      </c>
      <c r="E29" s="4">
        <v>0.53391422933427601</v>
      </c>
      <c r="F29" s="4">
        <v>0.55705765655394823</v>
      </c>
      <c r="G29" s="4"/>
      <c r="H29" s="4"/>
      <c r="I29" s="4"/>
      <c r="J29" s="4"/>
      <c r="K29" s="4"/>
    </row>
    <row r="30" spans="1:11" ht="18.75" customHeight="1" x14ac:dyDescent="0.25">
      <c r="A30" s="11">
        <v>2013</v>
      </c>
      <c r="B30" s="4">
        <v>0.24636113682837502</v>
      </c>
      <c r="C30" s="4">
        <v>0.38364818153193686</v>
      </c>
      <c r="D30" s="4">
        <v>0.4362742045228708</v>
      </c>
      <c r="E30" s="4">
        <v>0.47334918761259498</v>
      </c>
      <c r="F30" s="4"/>
      <c r="G30" s="4"/>
      <c r="H30" s="4"/>
      <c r="I30" s="4"/>
      <c r="J30" s="4"/>
      <c r="K30" s="4"/>
    </row>
    <row r="31" spans="1:11" ht="18.75" customHeight="1" x14ac:dyDescent="0.25">
      <c r="A31" s="11">
        <v>2014</v>
      </c>
      <c r="B31" s="4">
        <v>0.27207301184675881</v>
      </c>
      <c r="C31" s="4">
        <v>0.4065248378313559</v>
      </c>
      <c r="D31" s="4">
        <v>0.47335723954870429</v>
      </c>
      <c r="E31" s="4"/>
      <c r="F31" s="4"/>
      <c r="G31" s="4"/>
      <c r="H31" s="4"/>
      <c r="I31" s="4"/>
      <c r="J31" s="4"/>
      <c r="K31" s="4"/>
    </row>
    <row r="32" spans="1:11" ht="18.75" customHeight="1" x14ac:dyDescent="0.25">
      <c r="A32" s="11">
        <v>2015</v>
      </c>
      <c r="B32" s="4">
        <v>0.24191167481510356</v>
      </c>
      <c r="C32" s="4">
        <v>0.38380334916262787</v>
      </c>
      <c r="D32" s="4"/>
      <c r="E32" s="4"/>
      <c r="F32" s="4"/>
      <c r="G32" s="4"/>
      <c r="H32" s="4"/>
      <c r="I32" s="4"/>
      <c r="J32" s="4"/>
      <c r="K32" s="4"/>
    </row>
    <row r="33" spans="1:11" ht="18.75" customHeight="1" x14ac:dyDescent="0.25">
      <c r="A33" s="11">
        <v>2016</v>
      </c>
      <c r="B33" s="4">
        <v>0.27240268012501112</v>
      </c>
      <c r="C33" s="4"/>
      <c r="D33" s="4"/>
      <c r="E33" s="4"/>
      <c r="F33" s="4"/>
      <c r="G33" s="4"/>
      <c r="H33" s="4"/>
      <c r="I33" s="4"/>
      <c r="J33" s="4"/>
      <c r="K33" s="4"/>
    </row>
    <row r="34" spans="1:11" ht="18.75" customHeight="1" x14ac:dyDescent="0.25">
      <c r="A34" s="6"/>
      <c r="B34" s="6"/>
      <c r="C34" s="6"/>
      <c r="D34" s="6"/>
      <c r="E34" s="6"/>
      <c r="F34" s="6"/>
      <c r="G34" s="6"/>
      <c r="H34" s="6"/>
      <c r="I34" s="6"/>
      <c r="J34" s="6"/>
      <c r="K34" s="6"/>
    </row>
    <row r="35" spans="1:11" ht="18.75" customHeight="1" x14ac:dyDescent="0.25">
      <c r="B35" s="79" t="s">
        <v>19</v>
      </c>
      <c r="C35" s="80"/>
      <c r="D35" s="80"/>
      <c r="E35" s="80"/>
      <c r="F35" s="80"/>
      <c r="G35" s="80"/>
      <c r="H35" s="80"/>
      <c r="I35" s="80"/>
      <c r="J35" s="80"/>
      <c r="K35" s="80"/>
    </row>
    <row r="36" spans="1:11" ht="18.75" customHeight="1" x14ac:dyDescent="0.25">
      <c r="A36" s="9" t="s">
        <v>14</v>
      </c>
      <c r="B36" s="10">
        <v>12</v>
      </c>
      <c r="C36" s="10">
        <v>24</v>
      </c>
      <c r="D36" s="10">
        <v>36</v>
      </c>
      <c r="E36" s="10">
        <v>48</v>
      </c>
      <c r="F36" s="10">
        <v>60</v>
      </c>
      <c r="G36" s="10">
        <v>72</v>
      </c>
      <c r="H36" s="10">
        <v>84</v>
      </c>
      <c r="I36" s="10">
        <v>96</v>
      </c>
      <c r="J36" s="10">
        <v>108</v>
      </c>
      <c r="K36" s="10">
        <v>120</v>
      </c>
    </row>
    <row r="37" spans="1:11" ht="18.75" customHeight="1" x14ac:dyDescent="0.25">
      <c r="A37" s="11">
        <v>2007</v>
      </c>
      <c r="B37" s="4">
        <v>0.660299023097214</v>
      </c>
      <c r="C37" s="4">
        <v>0.59074230504129444</v>
      </c>
      <c r="D37" s="4">
        <v>0.57610560035030944</v>
      </c>
      <c r="E37" s="4">
        <v>0.55383888514168211</v>
      </c>
      <c r="F37" s="4">
        <v>0.52216625572797615</v>
      </c>
      <c r="G37" s="4">
        <v>0.51756362945359624</v>
      </c>
      <c r="H37" s="4">
        <v>0.50165187578885084</v>
      </c>
      <c r="I37" s="4">
        <v>0.49796595144100003</v>
      </c>
      <c r="J37" s="4">
        <v>0.49062793494104029</v>
      </c>
      <c r="K37" s="4">
        <v>0.48819110960715228</v>
      </c>
    </row>
    <row r="38" spans="1:11" ht="18.75" customHeight="1" x14ac:dyDescent="0.25">
      <c r="A38" s="11">
        <v>2008</v>
      </c>
      <c r="B38" s="4">
        <v>0.72857416908521599</v>
      </c>
      <c r="C38" s="4">
        <v>0.72861129897202104</v>
      </c>
      <c r="D38" s="4">
        <v>0.69634922215186945</v>
      </c>
      <c r="E38" s="4">
        <v>0.70196765214141132</v>
      </c>
      <c r="F38" s="4">
        <v>0.67701554135178632</v>
      </c>
      <c r="G38" s="4">
        <v>0.68056701527610775</v>
      </c>
      <c r="H38" s="4">
        <v>0.70797695766626512</v>
      </c>
      <c r="I38" s="4">
        <v>0.70541942917622502</v>
      </c>
      <c r="J38" s="4">
        <v>0.7140747923039491</v>
      </c>
      <c r="K38" s="4"/>
    </row>
    <row r="39" spans="1:11" ht="18.75" customHeight="1" x14ac:dyDescent="0.25">
      <c r="A39" s="11">
        <v>2009</v>
      </c>
      <c r="B39" s="4">
        <v>0.71120808172441674</v>
      </c>
      <c r="C39" s="4">
        <v>0.74686905048969499</v>
      </c>
      <c r="D39" s="4">
        <v>0.76136056985107115</v>
      </c>
      <c r="E39" s="4">
        <v>0.75705722069158365</v>
      </c>
      <c r="F39" s="4">
        <v>0.76518093418278488</v>
      </c>
      <c r="G39" s="4">
        <v>0.7499432219124873</v>
      </c>
      <c r="H39" s="4">
        <v>0.76669189739511745</v>
      </c>
      <c r="I39" s="4">
        <v>0.74473825613022038</v>
      </c>
      <c r="J39" s="4"/>
      <c r="K39" s="4"/>
    </row>
    <row r="40" spans="1:11" ht="18.75" customHeight="1" x14ac:dyDescent="0.25">
      <c r="A40" s="11">
        <v>2010</v>
      </c>
      <c r="B40" s="4">
        <v>0.57041941692731746</v>
      </c>
      <c r="C40" s="4">
        <v>0.56850115820664893</v>
      </c>
      <c r="D40" s="4">
        <v>0.55961396224272475</v>
      </c>
      <c r="E40" s="4">
        <v>0.49771670141986779</v>
      </c>
      <c r="F40" s="4">
        <v>0.46906522413359469</v>
      </c>
      <c r="G40" s="4">
        <v>0.44649684610030288</v>
      </c>
      <c r="H40" s="4">
        <v>0.47889896136446325</v>
      </c>
      <c r="I40" s="4"/>
      <c r="J40" s="4"/>
      <c r="K40" s="4"/>
    </row>
    <row r="41" spans="1:11" ht="18.75" customHeight="1" x14ac:dyDescent="0.25">
      <c r="A41" s="11">
        <v>2011</v>
      </c>
      <c r="B41" s="4">
        <v>0.7150760291357301</v>
      </c>
      <c r="C41" s="4">
        <v>0.68435282332774139</v>
      </c>
      <c r="D41" s="4">
        <v>0.68238561498706796</v>
      </c>
      <c r="E41" s="4">
        <v>0.65283867752403812</v>
      </c>
      <c r="F41" s="4">
        <v>0.65317339471760549</v>
      </c>
      <c r="G41" s="4">
        <v>0.65807609117091559</v>
      </c>
      <c r="H41" s="4"/>
      <c r="I41" s="4"/>
      <c r="J41" s="4"/>
      <c r="K41" s="4"/>
    </row>
    <row r="42" spans="1:11" ht="18.75" customHeight="1" x14ac:dyDescent="0.25">
      <c r="A42" s="11">
        <v>2012</v>
      </c>
      <c r="B42" s="4">
        <v>0.69045717429971032</v>
      </c>
      <c r="C42" s="4">
        <v>0.71775211690574547</v>
      </c>
      <c r="D42" s="4">
        <v>0.69192909482697362</v>
      </c>
      <c r="E42" s="4">
        <v>0.68217785572416267</v>
      </c>
      <c r="F42" s="4">
        <v>0.66927255867154245</v>
      </c>
      <c r="G42" s="4"/>
      <c r="H42" s="4"/>
      <c r="I42" s="4"/>
      <c r="J42" s="4"/>
      <c r="K42" s="4"/>
    </row>
    <row r="43" spans="1:11" ht="18.75" customHeight="1" x14ac:dyDescent="0.25">
      <c r="A43" s="11">
        <v>2013</v>
      </c>
      <c r="B43" s="4">
        <v>0.63894890049826447</v>
      </c>
      <c r="C43" s="4">
        <v>0.66154420628781629</v>
      </c>
      <c r="D43" s="4">
        <v>0.6372611201259536</v>
      </c>
      <c r="E43" s="4">
        <v>0.61022569898942736</v>
      </c>
      <c r="F43" s="4"/>
      <c r="G43" s="4"/>
      <c r="H43" s="4"/>
      <c r="I43" s="4"/>
      <c r="J43" s="4"/>
      <c r="K43" s="4"/>
    </row>
    <row r="44" spans="1:11" ht="18.75" customHeight="1" x14ac:dyDescent="0.25">
      <c r="A44" s="11">
        <v>2014</v>
      </c>
      <c r="B44" s="4">
        <v>0.65314722034615025</v>
      </c>
      <c r="C44" s="4">
        <v>0.67944509659447372</v>
      </c>
      <c r="D44" s="4">
        <v>0.67756243073854061</v>
      </c>
      <c r="E44" s="4"/>
      <c r="F44" s="4"/>
      <c r="G44" s="4"/>
      <c r="H44" s="4"/>
      <c r="I44" s="4"/>
      <c r="J44" s="4"/>
      <c r="K44" s="4"/>
    </row>
    <row r="45" spans="1:11" ht="18.75" customHeight="1" x14ac:dyDescent="0.25">
      <c r="A45" s="11">
        <v>2015</v>
      </c>
      <c r="B45" s="4">
        <v>0.65531179774693193</v>
      </c>
      <c r="C45" s="4">
        <v>0.64532545140039133</v>
      </c>
      <c r="D45" s="4"/>
      <c r="E45" s="4"/>
      <c r="F45" s="4"/>
      <c r="G45" s="4"/>
      <c r="H45" s="4"/>
      <c r="I45" s="4"/>
      <c r="J45" s="4"/>
      <c r="K45" s="4"/>
    </row>
    <row r="46" spans="1:11" ht="18.75" customHeight="1" x14ac:dyDescent="0.25">
      <c r="A46" s="11">
        <v>2016</v>
      </c>
      <c r="B46" s="4">
        <v>0.67395745984835087</v>
      </c>
      <c r="C46" s="4"/>
      <c r="D46" s="4"/>
      <c r="E46" s="4"/>
      <c r="F46" s="4"/>
      <c r="G46" s="4"/>
      <c r="H46" s="4"/>
      <c r="I46" s="4"/>
      <c r="J46" s="4"/>
      <c r="K46" s="4"/>
    </row>
    <row r="47" spans="1:11" ht="18.75" customHeight="1" x14ac:dyDescent="0.25">
      <c r="A47" s="6"/>
      <c r="B47" s="6"/>
      <c r="C47" s="6"/>
      <c r="D47" s="6"/>
      <c r="E47" s="6"/>
      <c r="F47" s="6"/>
      <c r="G47" s="6"/>
      <c r="H47" s="6"/>
      <c r="I47" s="6"/>
      <c r="J47" s="6"/>
      <c r="K47" s="6"/>
    </row>
    <row r="48" spans="1:11" ht="18.75" customHeight="1" x14ac:dyDescent="0.25">
      <c r="B48" s="79" t="s">
        <v>19</v>
      </c>
      <c r="C48" s="80"/>
      <c r="D48" s="80"/>
      <c r="E48" s="80"/>
      <c r="F48" s="80"/>
      <c r="G48" s="80"/>
      <c r="H48" s="80"/>
      <c r="I48" s="80"/>
      <c r="J48" s="80"/>
      <c r="K48" s="80"/>
    </row>
    <row r="49" spans="1:12" ht="33.75" customHeight="1" x14ac:dyDescent="0.25">
      <c r="A49" s="9" t="s">
        <v>23</v>
      </c>
      <c r="B49" s="10">
        <v>12</v>
      </c>
      <c r="C49" s="10">
        <v>24</v>
      </c>
      <c r="D49" s="10">
        <v>36</v>
      </c>
      <c r="E49" s="10">
        <v>48</v>
      </c>
      <c r="F49" s="10">
        <v>60</v>
      </c>
      <c r="G49" s="10">
        <v>72</v>
      </c>
      <c r="H49" s="10">
        <v>84</v>
      </c>
      <c r="I49" s="10">
        <v>96</v>
      </c>
      <c r="J49" s="10">
        <v>108</v>
      </c>
      <c r="K49" s="10">
        <v>120</v>
      </c>
      <c r="L49" s="7" t="s">
        <v>59</v>
      </c>
    </row>
    <row r="50" spans="1:12" ht="18.75" customHeight="1" x14ac:dyDescent="0.25">
      <c r="A50" s="11" t="s">
        <v>24</v>
      </c>
      <c r="B50" s="13"/>
      <c r="C50" s="3"/>
      <c r="D50" s="3"/>
      <c r="E50" s="3"/>
      <c r="F50" s="3"/>
      <c r="G50" s="3"/>
      <c r="H50" s="3"/>
      <c r="I50" s="3"/>
      <c r="J50" s="3"/>
      <c r="K50" s="3"/>
      <c r="L50" s="3"/>
    </row>
    <row r="51" spans="1:12" ht="18.75" customHeight="1" x14ac:dyDescent="0.25">
      <c r="A51" s="11">
        <v>2007</v>
      </c>
      <c r="B51" s="3">
        <v>797931.38800999988</v>
      </c>
      <c r="C51" s="3">
        <v>-84055.082079999964</v>
      </c>
      <c r="D51" s="3">
        <v>-17687.571359999827</v>
      </c>
      <c r="E51" s="3">
        <v>-26907.977070000139</v>
      </c>
      <c r="F51" s="3">
        <v>-38274.454854500014</v>
      </c>
      <c r="G51" s="3">
        <v>-5561.9951614959864</v>
      </c>
      <c r="H51" s="3">
        <v>-19228.390840000124</v>
      </c>
      <c r="I51" s="3">
        <v>-4454.2163899998413</v>
      </c>
      <c r="J51" s="3">
        <v>-8867.5486200001324</v>
      </c>
      <c r="K51" s="3">
        <v>-2944.7558651331346</v>
      </c>
      <c r="L51" s="3">
        <v>-207981.99224112916</v>
      </c>
    </row>
    <row r="52" spans="1:12" ht="18.75" customHeight="1" x14ac:dyDescent="0.25">
      <c r="A52" s="11">
        <v>2008</v>
      </c>
      <c r="B52" s="3">
        <v>862007.3169900002</v>
      </c>
      <c r="C52" s="3">
        <v>43.929959999979474</v>
      </c>
      <c r="D52" s="3">
        <v>-38170.645433644764</v>
      </c>
      <c r="E52" s="3">
        <v>6647.4052560250275</v>
      </c>
      <c r="F52" s="3">
        <v>-29521.911409524735</v>
      </c>
      <c r="G52" s="3">
        <v>4201.9009714660933</v>
      </c>
      <c r="H52" s="3">
        <v>32429.877287931158</v>
      </c>
      <c r="I52" s="3">
        <v>-3025.9215401405236</v>
      </c>
      <c r="J52" s="3">
        <v>10240.530976649257</v>
      </c>
      <c r="K52" s="3"/>
      <c r="L52" s="3">
        <v>-17154.833931238507</v>
      </c>
    </row>
    <row r="53" spans="1:12" ht="18.75" customHeight="1" x14ac:dyDescent="0.25">
      <c r="A53" s="11">
        <v>2009</v>
      </c>
      <c r="B53" s="3">
        <v>823554.65787999996</v>
      </c>
      <c r="C53" s="3">
        <v>41294.183356226305</v>
      </c>
      <c r="D53" s="3">
        <v>16780.684270182392</v>
      </c>
      <c r="E53" s="3">
        <v>-4983.1312886474188</v>
      </c>
      <c r="F53" s="3">
        <v>9406.9826494937297</v>
      </c>
      <c r="G53" s="3">
        <v>-17644.750162585173</v>
      </c>
      <c r="H53" s="3">
        <v>19394.393935452215</v>
      </c>
      <c r="I53" s="3">
        <v>-25421.566466588993</v>
      </c>
      <c r="J53" s="3"/>
      <c r="K53" s="3"/>
      <c r="L53" s="3">
        <v>38826.796293533058</v>
      </c>
    </row>
    <row r="54" spans="1:12" ht="18.75" customHeight="1" x14ac:dyDescent="0.25">
      <c r="A54" s="11">
        <v>2010</v>
      </c>
      <c r="B54" s="3">
        <v>688206.77118216048</v>
      </c>
      <c r="C54" s="3">
        <v>-2314.3648362368112</v>
      </c>
      <c r="D54" s="3">
        <v>-10722.335631808848</v>
      </c>
      <c r="E54" s="3">
        <v>-74678.583427930949</v>
      </c>
      <c r="F54" s="3">
        <v>-34567.793605275336</v>
      </c>
      <c r="G54" s="3">
        <v>-27228.579736599699</v>
      </c>
      <c r="H54" s="3">
        <v>39092.910345759476</v>
      </c>
      <c r="I54" s="3"/>
      <c r="J54" s="3"/>
      <c r="K54" s="3"/>
      <c r="L54" s="3">
        <v>-110418.74689209217</v>
      </c>
    </row>
    <row r="55" spans="1:12" ht="18.75" customHeight="1" x14ac:dyDescent="0.25">
      <c r="A55" s="11">
        <v>2011</v>
      </c>
      <c r="B55" s="3">
        <v>1022333.567440281</v>
      </c>
      <c r="C55" s="3">
        <v>-43924.510565464967</v>
      </c>
      <c r="D55" s="3">
        <v>-2812.4885171296773</v>
      </c>
      <c r="E55" s="3">
        <v>-42242.817200883292</v>
      </c>
      <c r="F55" s="3">
        <v>478.5401952250395</v>
      </c>
      <c r="G55" s="3">
        <v>7009.3122283056146</v>
      </c>
      <c r="H55" s="3"/>
      <c r="I55" s="3"/>
      <c r="J55" s="3"/>
      <c r="K55" s="3"/>
      <c r="L55" s="3">
        <v>-81491.963859947282</v>
      </c>
    </row>
    <row r="56" spans="1:12" ht="18.75" customHeight="1" x14ac:dyDescent="0.25">
      <c r="A56" s="11">
        <v>2012</v>
      </c>
      <c r="B56" s="3">
        <v>1075772.8774503947</v>
      </c>
      <c r="C56" s="3">
        <v>42527.125562739093</v>
      </c>
      <c r="D56" s="3">
        <v>-40233.786830183584</v>
      </c>
      <c r="E56" s="3">
        <v>-15193.003909297055</v>
      </c>
      <c r="F56" s="3">
        <v>-20107.211658319342</v>
      </c>
      <c r="G56" s="3"/>
      <c r="H56" s="3"/>
      <c r="I56" s="3"/>
      <c r="J56" s="3"/>
      <c r="K56" s="3"/>
      <c r="L56" s="3">
        <v>-33006.876835060888</v>
      </c>
    </row>
    <row r="57" spans="1:12" ht="18.75" customHeight="1" x14ac:dyDescent="0.25">
      <c r="A57" s="11">
        <v>2013</v>
      </c>
      <c r="B57" s="3">
        <v>1100756.4583235241</v>
      </c>
      <c r="C57" s="3">
        <v>38926.319078487344</v>
      </c>
      <c r="D57" s="3">
        <v>-41833.961839284049</v>
      </c>
      <c r="E57" s="3">
        <v>-46575.578103852458</v>
      </c>
      <c r="F57" s="3"/>
      <c r="G57" s="3"/>
      <c r="H57" s="3"/>
      <c r="I57" s="3"/>
      <c r="J57" s="3"/>
      <c r="K57" s="3"/>
      <c r="L57" s="3">
        <v>-49483.220864649164</v>
      </c>
    </row>
    <row r="58" spans="1:12" ht="18.75" customHeight="1" x14ac:dyDescent="0.25">
      <c r="A58" s="11">
        <v>2014</v>
      </c>
      <c r="B58" s="3">
        <v>1195614.6677780941</v>
      </c>
      <c r="C58" s="3">
        <v>48139.41726222937</v>
      </c>
      <c r="D58" s="3">
        <v>-3446.3025207174942</v>
      </c>
      <c r="E58" s="3"/>
      <c r="F58" s="3"/>
      <c r="G58" s="3"/>
      <c r="H58" s="3"/>
      <c r="I58" s="3"/>
      <c r="J58" s="3"/>
      <c r="K58" s="3"/>
      <c r="L58" s="3">
        <v>44693.114741511876</v>
      </c>
    </row>
    <row r="59" spans="1:12" ht="18.75" customHeight="1" x14ac:dyDescent="0.25">
      <c r="A59" s="11">
        <v>2015</v>
      </c>
      <c r="B59" s="3">
        <v>1178375.6323471691</v>
      </c>
      <c r="C59" s="3">
        <v>-17957.355920344824</v>
      </c>
      <c r="D59" s="3"/>
      <c r="E59" s="3"/>
      <c r="F59" s="3"/>
      <c r="G59" s="3"/>
      <c r="H59" s="3"/>
      <c r="I59" s="3"/>
      <c r="J59" s="3"/>
      <c r="K59" s="3"/>
      <c r="L59" s="3">
        <v>-17957.355920344824</v>
      </c>
    </row>
    <row r="60" spans="1:12" ht="18.75" customHeight="1" x14ac:dyDescent="0.25">
      <c r="A60" s="11">
        <v>2016</v>
      </c>
      <c r="B60" s="3">
        <v>1197838.4166054872</v>
      </c>
      <c r="C60" s="3"/>
      <c r="D60" s="3"/>
      <c r="E60" s="3"/>
      <c r="F60" s="3"/>
      <c r="G60" s="3"/>
      <c r="H60" s="3"/>
      <c r="I60" s="3"/>
      <c r="J60" s="3"/>
      <c r="K60" s="3"/>
      <c r="L60" s="3">
        <v>0</v>
      </c>
    </row>
    <row r="61" spans="1:12" ht="18.75" customHeight="1" thickBot="1" x14ac:dyDescent="0.3">
      <c r="B61" s="14"/>
      <c r="C61" s="14"/>
      <c r="D61" s="14"/>
      <c r="E61" s="14"/>
      <c r="F61" s="14"/>
      <c r="G61" s="14"/>
      <c r="H61" s="14"/>
      <c r="I61" s="14"/>
      <c r="J61" s="14"/>
      <c r="K61" s="14"/>
      <c r="L61" s="15">
        <v>-433975.07950941706</v>
      </c>
    </row>
    <row r="62" spans="1:12" ht="18.75" customHeight="1" thickTop="1" x14ac:dyDescent="0.25"/>
    <row r="63" spans="1:12" ht="25.5" customHeight="1" x14ac:dyDescent="0.25">
      <c r="A63" s="9"/>
      <c r="B63" s="9" t="s">
        <v>56</v>
      </c>
      <c r="C63" s="9" t="s">
        <v>114</v>
      </c>
      <c r="D63" s="9" t="s">
        <v>115</v>
      </c>
      <c r="E63" s="9" t="s">
        <v>116</v>
      </c>
      <c r="F63" s="9" t="s">
        <v>117</v>
      </c>
      <c r="G63" s="9" t="s">
        <v>118</v>
      </c>
      <c r="H63" s="9" t="s">
        <v>119</v>
      </c>
      <c r="I63" s="9" t="s">
        <v>120</v>
      </c>
      <c r="J63" s="9" t="s">
        <v>121</v>
      </c>
      <c r="K63" s="9" t="s">
        <v>122</v>
      </c>
      <c r="L63" s="9" t="s">
        <v>60</v>
      </c>
    </row>
    <row r="64" spans="1:12" ht="18.75" customHeight="1" x14ac:dyDescent="0.25">
      <c r="A64" s="1"/>
      <c r="B64" s="1">
        <v>-214057</v>
      </c>
      <c r="C64" s="1">
        <v>-202339</v>
      </c>
      <c r="D64" s="1">
        <v>-210829.93633000011</v>
      </c>
      <c r="E64" s="1">
        <v>-118423.54552369419</v>
      </c>
      <c r="F64" s="1">
        <v>-103035.83928582967</v>
      </c>
      <c r="G64" s="1">
        <v>-122166.19400182297</v>
      </c>
      <c r="H64" s="1">
        <v>-50823.746833096608</v>
      </c>
      <c r="I64" s="1">
        <v>-63732.135666491391</v>
      </c>
      <c r="J64" s="1">
        <v>-23483.1053904906</v>
      </c>
      <c r="K64" s="3">
        <v>-55905.449989737877</v>
      </c>
      <c r="L64" s="3">
        <v>-1164795.9530211636</v>
      </c>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11">
    <mergeCell ref="A7:L7"/>
    <mergeCell ref="B9:K9"/>
    <mergeCell ref="B22:K22"/>
    <mergeCell ref="B35:K35"/>
    <mergeCell ref="B48:K48"/>
    <mergeCell ref="A6:B6"/>
    <mergeCell ref="A1:L1"/>
    <mergeCell ref="A2:L2"/>
    <mergeCell ref="A3:B3"/>
    <mergeCell ref="A4:B4"/>
    <mergeCell ref="A5:B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103"/>
  <sheetViews>
    <sheetView workbookViewId="0">
      <selection activeCell="A6" sqref="A6:B6"/>
    </sheetView>
  </sheetViews>
  <sheetFormatPr defaultColWidth="18.42578125" defaultRowHeight="15" x14ac:dyDescent="0.25"/>
  <cols>
    <col min="1" max="16384" width="18.42578125" style="40"/>
  </cols>
  <sheetData>
    <row r="1" spans="1:22" ht="18.75" customHeight="1" x14ac:dyDescent="0.25">
      <c r="A1" s="75" t="s">
        <v>3</v>
      </c>
      <c r="B1" s="76"/>
      <c r="C1" s="76"/>
      <c r="D1" s="76"/>
      <c r="E1" s="76"/>
      <c r="F1" s="76"/>
      <c r="G1" s="76"/>
      <c r="H1" s="76"/>
      <c r="I1" s="76"/>
    </row>
    <row r="2" spans="1:22" ht="18.75" customHeight="1" x14ac:dyDescent="0.25">
      <c r="A2" s="75" t="s">
        <v>18</v>
      </c>
      <c r="B2" s="76"/>
      <c r="C2" s="76"/>
      <c r="D2" s="76"/>
      <c r="E2" s="76"/>
      <c r="F2" s="76"/>
      <c r="G2" s="76"/>
      <c r="H2" s="76"/>
      <c r="I2" s="76"/>
    </row>
    <row r="3" spans="1:22" ht="18.75" customHeight="1" x14ac:dyDescent="0.25">
      <c r="A3" s="77" t="s">
        <v>17</v>
      </c>
      <c r="B3" s="76"/>
      <c r="C3" s="45"/>
      <c r="D3" s="45"/>
      <c r="E3" s="45"/>
      <c r="F3" s="45"/>
      <c r="G3" s="45"/>
      <c r="H3" s="45"/>
      <c r="I3" s="45"/>
    </row>
    <row r="4" spans="1:22" ht="18.75" customHeight="1" x14ac:dyDescent="0.25">
      <c r="A4" s="77" t="s">
        <v>4</v>
      </c>
      <c r="B4" s="76"/>
      <c r="C4" s="45"/>
      <c r="D4" s="45"/>
      <c r="E4" s="45"/>
      <c r="F4" s="45"/>
      <c r="G4" s="45"/>
      <c r="H4" s="45"/>
      <c r="I4" s="45"/>
    </row>
    <row r="5" spans="1:22" ht="18.75" customHeight="1" x14ac:dyDescent="0.25">
      <c r="A5" s="42" t="s">
        <v>1</v>
      </c>
      <c r="B5" s="45"/>
      <c r="C5" s="45"/>
      <c r="D5" s="45"/>
      <c r="E5" s="45"/>
      <c r="F5" s="45"/>
      <c r="G5" s="45"/>
      <c r="H5" s="45"/>
      <c r="I5" s="45"/>
    </row>
    <row r="6" spans="1:22" ht="18.75" customHeight="1" x14ac:dyDescent="0.25">
      <c r="A6" s="77" t="s">
        <v>2</v>
      </c>
      <c r="B6" s="78"/>
      <c r="C6" s="45"/>
      <c r="D6" s="45"/>
      <c r="E6" s="45"/>
      <c r="F6" s="45"/>
      <c r="G6" s="45"/>
      <c r="H6" s="45"/>
      <c r="I6" s="45"/>
    </row>
    <row r="7" spans="1:22" ht="18.75" customHeight="1" x14ac:dyDescent="0.25">
      <c r="A7" s="75" t="s">
        <v>5</v>
      </c>
      <c r="B7" s="76"/>
      <c r="C7" s="76"/>
      <c r="D7" s="76"/>
      <c r="E7" s="76"/>
      <c r="F7" s="76"/>
      <c r="G7" s="76"/>
      <c r="H7" s="76"/>
      <c r="I7" s="76"/>
    </row>
    <row r="8" spans="1:22" ht="18.75" customHeight="1" x14ac:dyDescent="0.25">
      <c r="A8" s="42" t="s">
        <v>6</v>
      </c>
      <c r="B8" s="45"/>
      <c r="C8" s="45"/>
      <c r="D8" s="45"/>
      <c r="E8" s="45"/>
      <c r="F8" s="45"/>
      <c r="G8" s="45"/>
      <c r="H8" s="45"/>
      <c r="I8" s="45"/>
    </row>
    <row r="9" spans="1:22" ht="18.75" customHeight="1" x14ac:dyDescent="0.25">
      <c r="A9" s="7" t="s">
        <v>0</v>
      </c>
      <c r="B9" s="7" t="s">
        <v>7</v>
      </c>
      <c r="C9" s="7" t="s">
        <v>8</v>
      </c>
      <c r="D9" s="7" t="s">
        <v>9</v>
      </c>
      <c r="E9" s="7" t="s">
        <v>10</v>
      </c>
      <c r="F9" s="7" t="s">
        <v>11</v>
      </c>
      <c r="G9" s="7" t="s">
        <v>12</v>
      </c>
      <c r="H9" s="7" t="s">
        <v>13</v>
      </c>
      <c r="I9" s="7" t="s">
        <v>14</v>
      </c>
      <c r="J9" s="14"/>
      <c r="K9" s="14"/>
      <c r="L9" s="14"/>
      <c r="M9" s="14"/>
      <c r="N9" s="14"/>
      <c r="O9" s="14"/>
      <c r="P9" s="14"/>
      <c r="Q9" s="14"/>
      <c r="R9" s="14"/>
      <c r="S9" s="14"/>
      <c r="T9" s="14"/>
      <c r="U9" s="14"/>
      <c r="V9" s="14"/>
    </row>
    <row r="10" spans="1:22" ht="18.75" customHeight="1" x14ac:dyDescent="0.25">
      <c r="A10" s="11" t="s">
        <v>57</v>
      </c>
      <c r="B10" s="1">
        <v>3030000.9546999969</v>
      </c>
      <c r="C10" s="1">
        <v>2656599.7110500019</v>
      </c>
      <c r="D10" s="1">
        <v>1720594.2950899992</v>
      </c>
      <c r="E10" s="1">
        <v>2747.8500899999053</v>
      </c>
      <c r="F10" s="1">
        <v>1723342.1451799991</v>
      </c>
      <c r="G10" s="1">
        <v>5967.0379700005869</v>
      </c>
      <c r="H10" s="1">
        <v>1729309.1831499997</v>
      </c>
      <c r="I10" s="2">
        <v>0.65100000000000002</v>
      </c>
    </row>
    <row r="11" spans="1:22" ht="18.75" customHeight="1" x14ac:dyDescent="0.25">
      <c r="A11" s="11">
        <v>2007</v>
      </c>
      <c r="B11" s="3">
        <v>741444.16495999997</v>
      </c>
      <c r="C11" s="3">
        <v>746984.67908999987</v>
      </c>
      <c r="D11" s="3">
        <v>199785.31724000003</v>
      </c>
      <c r="E11" s="3">
        <v>1143.6825599999768</v>
      </c>
      <c r="F11" s="3">
        <v>200928.99980000002</v>
      </c>
      <c r="G11" s="3">
        <v>2118.6326400000085</v>
      </c>
      <c r="H11" s="3">
        <v>203047.63244000002</v>
      </c>
      <c r="I11" s="4">
        <v>0.27200000000000002</v>
      </c>
    </row>
    <row r="12" spans="1:22" ht="18.75" customHeight="1" x14ac:dyDescent="0.25">
      <c r="A12" s="11">
        <v>2008</v>
      </c>
      <c r="B12" s="3">
        <v>579394.86258000007</v>
      </c>
      <c r="C12" s="3">
        <v>657492.25240999996</v>
      </c>
      <c r="D12" s="3">
        <v>361943.06636000006</v>
      </c>
      <c r="E12" s="3">
        <v>2338.8937999999971</v>
      </c>
      <c r="F12" s="3">
        <v>364281.96016000008</v>
      </c>
      <c r="G12" s="3">
        <v>1285.0231711032743</v>
      </c>
      <c r="H12" s="3">
        <v>365566.98333110334</v>
      </c>
      <c r="I12" s="4">
        <v>0.55600000000000005</v>
      </c>
    </row>
    <row r="13" spans="1:22" ht="18.75" customHeight="1" x14ac:dyDescent="0.25">
      <c r="A13" s="11">
        <v>2009</v>
      </c>
      <c r="B13" s="3">
        <v>587588.14290999994</v>
      </c>
      <c r="C13" s="3">
        <v>575862.76717000001</v>
      </c>
      <c r="D13" s="3">
        <v>116878.03761924634</v>
      </c>
      <c r="E13" s="3">
        <v>393.9225019252583</v>
      </c>
      <c r="F13" s="3">
        <v>117271.96012117161</v>
      </c>
      <c r="G13" s="3">
        <v>1320.5950223765972</v>
      </c>
      <c r="H13" s="3">
        <v>118592.5551435482</v>
      </c>
      <c r="I13" s="4">
        <v>0.20599999999999999</v>
      </c>
    </row>
    <row r="14" spans="1:22" ht="18.75" customHeight="1" x14ac:dyDescent="0.25">
      <c r="A14" s="11">
        <v>2010</v>
      </c>
      <c r="B14" s="3">
        <v>644539.13030976336</v>
      </c>
      <c r="C14" s="3">
        <v>608072.81715061888</v>
      </c>
      <c r="D14" s="3">
        <v>134490.39182167823</v>
      </c>
      <c r="E14" s="3">
        <v>4107.6247850004611</v>
      </c>
      <c r="F14" s="3">
        <v>138598.01660667869</v>
      </c>
      <c r="G14" s="3">
        <v>861.22322448444947</v>
      </c>
      <c r="H14" s="3">
        <v>139459.23983116314</v>
      </c>
      <c r="I14" s="4">
        <v>0.22900000000000001</v>
      </c>
    </row>
    <row r="15" spans="1:22" ht="18.75" customHeight="1" x14ac:dyDescent="0.25">
      <c r="A15" s="11">
        <v>2011</v>
      </c>
      <c r="B15" s="3">
        <v>797361.1853276504</v>
      </c>
      <c r="C15" s="3">
        <v>715810.98319357634</v>
      </c>
      <c r="D15" s="3">
        <v>376829.64925559238</v>
      </c>
      <c r="E15" s="3">
        <v>10045.611950867218</v>
      </c>
      <c r="F15" s="3">
        <v>386875.2612064596</v>
      </c>
      <c r="G15" s="3">
        <v>3761.3579213496373</v>
      </c>
      <c r="H15" s="3">
        <v>390636.61912780924</v>
      </c>
      <c r="I15" s="4">
        <v>0.54600000000000004</v>
      </c>
    </row>
    <row r="16" spans="1:22" ht="18.75" customHeight="1" x14ac:dyDescent="0.25">
      <c r="A16" s="11">
        <v>2012</v>
      </c>
      <c r="B16" s="3">
        <v>849168.89540732745</v>
      </c>
      <c r="C16" s="3">
        <v>840022.83281119843</v>
      </c>
      <c r="D16" s="3">
        <v>439286.89443639829</v>
      </c>
      <c r="E16" s="3">
        <v>93352.663333170713</v>
      </c>
      <c r="F16" s="3">
        <v>532639.55776956899</v>
      </c>
      <c r="G16" s="3">
        <v>11155.558167819061</v>
      </c>
      <c r="H16" s="3">
        <v>543795.11593738804</v>
      </c>
      <c r="I16" s="4">
        <v>0.64700000000000002</v>
      </c>
    </row>
    <row r="17" spans="1:22" ht="18.75" customHeight="1" x14ac:dyDescent="0.25">
      <c r="A17" s="11">
        <v>2013</v>
      </c>
      <c r="B17" s="3">
        <v>978818.06717081426</v>
      </c>
      <c r="C17" s="3">
        <v>932159.17434280191</v>
      </c>
      <c r="D17" s="3">
        <v>429184.23128304712</v>
      </c>
      <c r="E17" s="3">
        <v>22174.587290702777</v>
      </c>
      <c r="F17" s="3">
        <v>451358.81857374992</v>
      </c>
      <c r="G17" s="3">
        <v>10781.787057002799</v>
      </c>
      <c r="H17" s="3">
        <v>462140.60563075269</v>
      </c>
      <c r="I17" s="4">
        <v>0.496</v>
      </c>
    </row>
    <row r="18" spans="1:22" ht="18.75" customHeight="1" x14ac:dyDescent="0.25">
      <c r="A18" s="11">
        <v>2014</v>
      </c>
      <c r="B18" s="3">
        <v>962870.83592044725</v>
      </c>
      <c r="C18" s="3">
        <v>988435.5714193288</v>
      </c>
      <c r="D18" s="3">
        <v>480659.8327870596</v>
      </c>
      <c r="E18" s="3">
        <v>26305.937421066199</v>
      </c>
      <c r="F18" s="3">
        <v>506965.77020812582</v>
      </c>
      <c r="G18" s="3">
        <v>21694.714486818717</v>
      </c>
      <c r="H18" s="3">
        <v>528660.48469494458</v>
      </c>
      <c r="I18" s="4">
        <v>0.53500000000000003</v>
      </c>
    </row>
    <row r="19" spans="1:22" ht="18.75" customHeight="1" x14ac:dyDescent="0.25">
      <c r="A19" s="11">
        <v>2015</v>
      </c>
      <c r="B19" s="3">
        <v>992359.82987278432</v>
      </c>
      <c r="C19" s="3">
        <v>975189.0985614087</v>
      </c>
      <c r="D19" s="3">
        <v>333381.77662782354</v>
      </c>
      <c r="E19" s="3">
        <v>78711.427010442567</v>
      </c>
      <c r="F19" s="3">
        <v>412093.20363826607</v>
      </c>
      <c r="G19" s="3">
        <v>45746.142140753189</v>
      </c>
      <c r="H19" s="3">
        <v>457839.34577901929</v>
      </c>
      <c r="I19" s="4">
        <v>0.46899999999999997</v>
      </c>
    </row>
    <row r="20" spans="1:22" ht="18.75" customHeight="1" x14ac:dyDescent="0.25">
      <c r="A20" s="46">
        <v>2016</v>
      </c>
      <c r="B20" s="8">
        <v>1141140.472724562</v>
      </c>
      <c r="C20" s="8">
        <v>1072102.4602837639</v>
      </c>
      <c r="D20" s="8">
        <v>195577.88295005198</v>
      </c>
      <c r="E20" s="8">
        <v>211756.63129238901</v>
      </c>
      <c r="F20" s="8">
        <v>407334.51424244099</v>
      </c>
      <c r="G20" s="8">
        <v>210724.32311856269</v>
      </c>
      <c r="H20" s="8">
        <v>618058.83736100374</v>
      </c>
      <c r="I20" s="5">
        <v>0.57599999999999996</v>
      </c>
    </row>
    <row r="21" spans="1:22" ht="18.75" customHeight="1" x14ac:dyDescent="0.25">
      <c r="A21" s="6"/>
      <c r="B21" s="3">
        <v>11304686.541883348</v>
      </c>
      <c r="C21" s="3">
        <v>10768732.347482698</v>
      </c>
      <c r="D21" s="3">
        <v>4788611.3754708972</v>
      </c>
      <c r="E21" s="3">
        <v>453078.83203556406</v>
      </c>
      <c r="F21" s="3">
        <v>5241690.2075064611</v>
      </c>
      <c r="G21" s="3">
        <v>315416.39492027101</v>
      </c>
      <c r="H21" s="3">
        <v>5557106.602426732</v>
      </c>
      <c r="I21" s="4">
        <v>0.51600000000000001</v>
      </c>
    </row>
    <row r="22" spans="1:22" ht="18.75" customHeight="1" x14ac:dyDescent="0.25">
      <c r="A22" s="6"/>
      <c r="B22" s="6"/>
      <c r="C22" s="6"/>
      <c r="D22" s="6"/>
      <c r="E22" s="6"/>
      <c r="F22" s="6"/>
      <c r="G22" s="6"/>
      <c r="H22" s="6"/>
      <c r="I22" s="6"/>
    </row>
    <row r="23" spans="1:22" ht="18.75" customHeight="1" x14ac:dyDescent="0.25">
      <c r="A23" s="42" t="s">
        <v>15</v>
      </c>
      <c r="B23" s="6"/>
      <c r="C23" s="6"/>
      <c r="D23" s="6"/>
      <c r="E23" s="6"/>
      <c r="F23" s="6"/>
      <c r="G23" s="6"/>
      <c r="H23" s="6"/>
      <c r="I23" s="6"/>
    </row>
    <row r="24" spans="1:22" ht="18.75" customHeight="1" x14ac:dyDescent="0.25">
      <c r="A24" s="7" t="s">
        <v>0</v>
      </c>
      <c r="B24" s="7" t="s">
        <v>7</v>
      </c>
      <c r="C24" s="7" t="s">
        <v>8</v>
      </c>
      <c r="D24" s="7" t="s">
        <v>9</v>
      </c>
      <c r="E24" s="7" t="s">
        <v>10</v>
      </c>
      <c r="F24" s="7" t="s">
        <v>11</v>
      </c>
      <c r="G24" s="7" t="s">
        <v>12</v>
      </c>
      <c r="H24" s="7" t="s">
        <v>13</v>
      </c>
      <c r="I24" s="7" t="s">
        <v>14</v>
      </c>
      <c r="J24" s="14"/>
      <c r="K24" s="14"/>
      <c r="L24" s="14"/>
      <c r="M24" s="14"/>
      <c r="N24" s="14"/>
      <c r="O24" s="14"/>
      <c r="P24" s="14"/>
      <c r="Q24" s="14"/>
      <c r="R24" s="14"/>
      <c r="S24" s="14"/>
      <c r="T24" s="14"/>
      <c r="U24" s="14"/>
      <c r="V24" s="14"/>
    </row>
    <row r="25" spans="1:22" ht="18.75" customHeight="1" x14ac:dyDescent="0.25">
      <c r="A25" s="47" t="s">
        <v>57</v>
      </c>
      <c r="B25" s="1">
        <v>849623.31437999662</v>
      </c>
      <c r="C25" s="1">
        <v>789932.13436000235</v>
      </c>
      <c r="D25" s="1">
        <v>862411.53180999914</v>
      </c>
      <c r="E25" s="1">
        <v>43.911009999399539</v>
      </c>
      <c r="F25" s="1">
        <v>862455.44281999848</v>
      </c>
      <c r="G25" s="1">
        <v>1649.2521400010446</v>
      </c>
      <c r="H25" s="1">
        <v>864104.69495999953</v>
      </c>
      <c r="I25" s="4">
        <v>1.0940000000000001</v>
      </c>
    </row>
    <row r="26" spans="1:22" ht="18.75" customHeight="1" x14ac:dyDescent="0.25">
      <c r="A26" s="11">
        <v>2007</v>
      </c>
      <c r="B26" s="3">
        <v>318108.83654000005</v>
      </c>
      <c r="C26" s="3">
        <v>336098.04512999998</v>
      </c>
      <c r="D26" s="3">
        <v>47539.069929999998</v>
      </c>
      <c r="E26" s="3">
        <v>98.742710000020452</v>
      </c>
      <c r="F26" s="3">
        <v>47637.812640000018</v>
      </c>
      <c r="G26" s="3">
        <v>147.65035999998167</v>
      </c>
      <c r="H26" s="3">
        <v>47785.462999999989</v>
      </c>
      <c r="I26" s="4">
        <v>0.14199999999999999</v>
      </c>
    </row>
    <row r="27" spans="1:22" ht="18.75" customHeight="1" x14ac:dyDescent="0.25">
      <c r="A27" s="11">
        <v>2008</v>
      </c>
      <c r="B27" s="3">
        <v>273592.72846999997</v>
      </c>
      <c r="C27" s="3">
        <v>274229.34089000005</v>
      </c>
      <c r="D27" s="3">
        <v>124530.13482000001</v>
      </c>
      <c r="E27" s="3">
        <v>8627.8519699999997</v>
      </c>
      <c r="F27" s="3">
        <v>133157.98679000002</v>
      </c>
      <c r="G27" s="3">
        <v>-365.20414999999912</v>
      </c>
      <c r="H27" s="3">
        <v>132792.78264000002</v>
      </c>
      <c r="I27" s="4">
        <v>0.48399999999999999</v>
      </c>
    </row>
    <row r="28" spans="1:22" ht="18.75" customHeight="1" x14ac:dyDescent="0.25">
      <c r="A28" s="11">
        <v>2009</v>
      </c>
      <c r="B28" s="3">
        <v>274060.9348000001</v>
      </c>
      <c r="C28" s="3">
        <v>273299.49397000007</v>
      </c>
      <c r="D28" s="3">
        <v>29809.510977281039</v>
      </c>
      <c r="E28" s="3">
        <v>8.9975959366508391</v>
      </c>
      <c r="F28" s="3">
        <v>29818.508573217696</v>
      </c>
      <c r="G28" s="3">
        <v>408.69122242981382</v>
      </c>
      <c r="H28" s="3">
        <v>30227.19979564751</v>
      </c>
      <c r="I28" s="4">
        <v>0.111</v>
      </c>
    </row>
    <row r="29" spans="1:22" ht="18.75" customHeight="1" x14ac:dyDescent="0.25">
      <c r="A29" s="11">
        <v>2010</v>
      </c>
      <c r="B29" s="3">
        <v>206866.68792485003</v>
      </c>
      <c r="C29" s="3">
        <v>235489.1952574313</v>
      </c>
      <c r="D29" s="3">
        <v>20214.059393014468</v>
      </c>
      <c r="E29" s="3">
        <v>36.819583788017553</v>
      </c>
      <c r="F29" s="3">
        <v>20250.878976802487</v>
      </c>
      <c r="G29" s="3">
        <v>313.86764463479835</v>
      </c>
      <c r="H29" s="3">
        <v>20564.746621437283</v>
      </c>
      <c r="I29" s="4">
        <v>8.6999999999999994E-2</v>
      </c>
    </row>
    <row r="30" spans="1:22" ht="18.75" customHeight="1" x14ac:dyDescent="0.25">
      <c r="A30" s="11">
        <v>2011</v>
      </c>
      <c r="B30" s="3">
        <v>240061.64823642501</v>
      </c>
      <c r="C30" s="3">
        <v>232401.48301382863</v>
      </c>
      <c r="D30" s="3">
        <v>57611.105280716147</v>
      </c>
      <c r="E30" s="3">
        <v>1046.9271590385397</v>
      </c>
      <c r="F30" s="3">
        <v>58658.032439754694</v>
      </c>
      <c r="G30" s="3">
        <v>933.2533886695719</v>
      </c>
      <c r="H30" s="3">
        <v>59591.285828424268</v>
      </c>
      <c r="I30" s="4">
        <v>0.25600000000000001</v>
      </c>
    </row>
    <row r="31" spans="1:22" ht="18.75" customHeight="1" x14ac:dyDescent="0.25">
      <c r="A31" s="11">
        <v>2012</v>
      </c>
      <c r="B31" s="3">
        <v>252480.81434347597</v>
      </c>
      <c r="C31" s="3">
        <v>250968.99269428267</v>
      </c>
      <c r="D31" s="3">
        <v>50776.97547953733</v>
      </c>
      <c r="E31" s="3">
        <v>51702.212059184742</v>
      </c>
      <c r="F31" s="3">
        <v>102479.18753872206</v>
      </c>
      <c r="G31" s="3">
        <v>-205.6065424847493</v>
      </c>
      <c r="H31" s="3">
        <v>102273.58099623729</v>
      </c>
      <c r="I31" s="4">
        <v>0.40799999999999997</v>
      </c>
    </row>
    <row r="32" spans="1:22" ht="18.75" customHeight="1" x14ac:dyDescent="0.25">
      <c r="A32" s="11">
        <v>2013</v>
      </c>
      <c r="B32" s="3">
        <v>211790.99262372672</v>
      </c>
      <c r="C32" s="3">
        <v>201959.35808776156</v>
      </c>
      <c r="D32" s="3">
        <v>56771.044063391513</v>
      </c>
      <c r="E32" s="3">
        <v>8732.4340632465664</v>
      </c>
      <c r="F32" s="3">
        <v>65503.478126638103</v>
      </c>
      <c r="G32" s="3">
        <v>-32.82594000842073</v>
      </c>
      <c r="H32" s="3">
        <v>65470.652186629653</v>
      </c>
      <c r="I32" s="4">
        <v>0.32400000000000001</v>
      </c>
    </row>
    <row r="33" spans="1:22" ht="18.75" customHeight="1" x14ac:dyDescent="0.25">
      <c r="A33" s="11">
        <v>2014</v>
      </c>
      <c r="B33" s="3">
        <v>226346.0965871464</v>
      </c>
      <c r="C33" s="3">
        <v>216590.83627894346</v>
      </c>
      <c r="D33" s="3">
        <v>66760.749761094048</v>
      </c>
      <c r="E33" s="3">
        <v>-373.80047981127427</v>
      </c>
      <c r="F33" s="3">
        <v>66386.949281282781</v>
      </c>
      <c r="G33" s="3">
        <v>296.87167045309616</v>
      </c>
      <c r="H33" s="3">
        <v>66683.82095173595</v>
      </c>
      <c r="I33" s="4">
        <v>0.308</v>
      </c>
    </row>
    <row r="34" spans="1:22" ht="18.75" customHeight="1" x14ac:dyDescent="0.25">
      <c r="A34" s="11">
        <v>2015</v>
      </c>
      <c r="B34" s="3">
        <v>228043.47283605207</v>
      </c>
      <c r="C34" s="3">
        <v>227981.27806636784</v>
      </c>
      <c r="D34" s="3">
        <v>42318.431068230595</v>
      </c>
      <c r="E34" s="3">
        <v>20331.564722347932</v>
      </c>
      <c r="F34" s="3">
        <v>62649.995790578483</v>
      </c>
      <c r="G34" s="3">
        <v>5832.2112253084633</v>
      </c>
      <c r="H34" s="3">
        <v>68482.207015886961</v>
      </c>
      <c r="I34" s="4">
        <v>0.3</v>
      </c>
    </row>
    <row r="35" spans="1:22" ht="18.75" customHeight="1" x14ac:dyDescent="0.25">
      <c r="A35" s="46">
        <v>2016</v>
      </c>
      <c r="B35" s="8">
        <v>218926.0253291307</v>
      </c>
      <c r="C35" s="8">
        <v>227760.14096912998</v>
      </c>
      <c r="D35" s="8">
        <v>15331.645390080375</v>
      </c>
      <c r="E35" s="8">
        <v>52615.358529772289</v>
      </c>
      <c r="F35" s="8">
        <v>67947.003919852665</v>
      </c>
      <c r="G35" s="8">
        <v>18241.466051723983</v>
      </c>
      <c r="H35" s="8">
        <v>86188.469971576706</v>
      </c>
      <c r="I35" s="5">
        <v>0.378</v>
      </c>
    </row>
    <row r="36" spans="1:22" ht="18.75" customHeight="1" x14ac:dyDescent="0.25">
      <c r="A36" s="6"/>
      <c r="B36" s="3">
        <v>3299901.5520708039</v>
      </c>
      <c r="C36" s="3">
        <v>3266710.2987177484</v>
      </c>
      <c r="D36" s="3">
        <v>1374074.257973345</v>
      </c>
      <c r="E36" s="3">
        <v>142871.01892350288</v>
      </c>
      <c r="F36" s="3">
        <v>1516945.2768968476</v>
      </c>
      <c r="G36" s="3">
        <v>27219.627070727583</v>
      </c>
      <c r="H36" s="3">
        <v>1544164.9039675747</v>
      </c>
      <c r="I36" s="4">
        <v>0.47299999999999998</v>
      </c>
    </row>
    <row r="37" spans="1:22" ht="18.75" customHeight="1" x14ac:dyDescent="0.25">
      <c r="A37" s="6"/>
      <c r="B37" s="6"/>
      <c r="C37" s="6"/>
      <c r="D37" s="6"/>
      <c r="E37" s="6"/>
      <c r="F37" s="6"/>
      <c r="G37" s="6"/>
      <c r="H37" s="6"/>
      <c r="I37" s="6"/>
    </row>
    <row r="38" spans="1:22" ht="18.75" customHeight="1" x14ac:dyDescent="0.25">
      <c r="A38" s="42" t="s">
        <v>16</v>
      </c>
      <c r="B38" s="6"/>
      <c r="C38" s="6"/>
      <c r="D38" s="6"/>
      <c r="E38" s="6"/>
      <c r="F38" s="6"/>
      <c r="G38" s="6"/>
      <c r="H38" s="6"/>
      <c r="I38" s="6"/>
    </row>
    <row r="39" spans="1:22" ht="18.75" customHeight="1" x14ac:dyDescent="0.25">
      <c r="A39" s="7" t="s">
        <v>0</v>
      </c>
      <c r="B39" s="7" t="s">
        <v>7</v>
      </c>
      <c r="C39" s="7" t="s">
        <v>8</v>
      </c>
      <c r="D39" s="7" t="s">
        <v>9</v>
      </c>
      <c r="E39" s="7" t="s">
        <v>10</v>
      </c>
      <c r="F39" s="7" t="s">
        <v>11</v>
      </c>
      <c r="G39" s="7" t="s">
        <v>12</v>
      </c>
      <c r="H39" s="7" t="s">
        <v>13</v>
      </c>
      <c r="I39" s="7" t="s">
        <v>14</v>
      </c>
      <c r="J39" s="14"/>
      <c r="K39" s="14"/>
      <c r="L39" s="14"/>
      <c r="M39" s="14"/>
      <c r="N39" s="14"/>
      <c r="O39" s="14"/>
      <c r="P39" s="14"/>
      <c r="Q39" s="14"/>
      <c r="R39" s="14"/>
      <c r="S39" s="14"/>
      <c r="T39" s="14"/>
      <c r="U39" s="14"/>
      <c r="V39" s="14"/>
    </row>
    <row r="40" spans="1:22" ht="18.75" customHeight="1" x14ac:dyDescent="0.25">
      <c r="A40" s="47" t="s">
        <v>57</v>
      </c>
      <c r="B40" s="1">
        <v>2180377.6403200002</v>
      </c>
      <c r="C40" s="1">
        <v>1866667.5766899996</v>
      </c>
      <c r="D40" s="1">
        <v>858182.76328000007</v>
      </c>
      <c r="E40" s="1">
        <v>2703.9390800005058</v>
      </c>
      <c r="F40" s="1">
        <v>860886.70236000058</v>
      </c>
      <c r="G40" s="1">
        <v>4317.7858299995423</v>
      </c>
      <c r="H40" s="1">
        <v>865204.48819000018</v>
      </c>
      <c r="I40" s="4">
        <v>0.46400000000000002</v>
      </c>
    </row>
    <row r="41" spans="1:22" ht="18.75" customHeight="1" x14ac:dyDescent="0.25">
      <c r="A41" s="11">
        <v>2007</v>
      </c>
      <c r="B41" s="3">
        <v>423335.32841999992</v>
      </c>
      <c r="C41" s="3">
        <v>410886.63395999989</v>
      </c>
      <c r="D41" s="3">
        <v>152246.24731000004</v>
      </c>
      <c r="E41" s="3">
        <v>1044.9398499999563</v>
      </c>
      <c r="F41" s="3">
        <v>153291.18716</v>
      </c>
      <c r="G41" s="3">
        <v>1970.9822800000268</v>
      </c>
      <c r="H41" s="3">
        <v>155262.16944000003</v>
      </c>
      <c r="I41" s="4">
        <v>0.378</v>
      </c>
    </row>
    <row r="42" spans="1:22" ht="18.75" customHeight="1" x14ac:dyDescent="0.25">
      <c r="A42" s="11">
        <v>2008</v>
      </c>
      <c r="B42" s="3">
        <v>305802.1341100001</v>
      </c>
      <c r="C42" s="3">
        <v>383262.91151999991</v>
      </c>
      <c r="D42" s="3">
        <v>237412.93154000005</v>
      </c>
      <c r="E42" s="3">
        <v>-6288.9581700000035</v>
      </c>
      <c r="F42" s="3">
        <v>231123.97337000005</v>
      </c>
      <c r="G42" s="3">
        <v>1650.2273211032734</v>
      </c>
      <c r="H42" s="3">
        <v>232774.20069110332</v>
      </c>
      <c r="I42" s="4">
        <v>0.60699999999999998</v>
      </c>
    </row>
    <row r="43" spans="1:22" ht="18.75" customHeight="1" x14ac:dyDescent="0.25">
      <c r="A43" s="11">
        <v>2009</v>
      </c>
      <c r="B43" s="3">
        <v>313527.20810999983</v>
      </c>
      <c r="C43" s="3">
        <v>302563.27319999994</v>
      </c>
      <c r="D43" s="3">
        <v>87068.526641965305</v>
      </c>
      <c r="E43" s="3">
        <v>384.92490598860746</v>
      </c>
      <c r="F43" s="3">
        <v>87453.451547953911</v>
      </c>
      <c r="G43" s="3">
        <v>911.90379994678335</v>
      </c>
      <c r="H43" s="3">
        <v>88365.355347900695</v>
      </c>
      <c r="I43" s="4">
        <v>0.29199999999999998</v>
      </c>
    </row>
    <row r="44" spans="1:22" ht="18.75" customHeight="1" x14ac:dyDescent="0.25">
      <c r="A44" s="11">
        <v>2010</v>
      </c>
      <c r="B44" s="3">
        <v>437672.44238491333</v>
      </c>
      <c r="C44" s="3">
        <v>372583.62189318758</v>
      </c>
      <c r="D44" s="3">
        <v>114276.33242866377</v>
      </c>
      <c r="E44" s="3">
        <v>4070.8052012124435</v>
      </c>
      <c r="F44" s="3">
        <v>118347.1376298762</v>
      </c>
      <c r="G44" s="3">
        <v>547.35557984965112</v>
      </c>
      <c r="H44" s="3">
        <v>118894.49320972586</v>
      </c>
      <c r="I44" s="4">
        <v>0.31900000000000001</v>
      </c>
    </row>
    <row r="45" spans="1:22" ht="18.75" customHeight="1" x14ac:dyDescent="0.25">
      <c r="A45" s="11">
        <v>2011</v>
      </c>
      <c r="B45" s="3">
        <v>557299.53709122539</v>
      </c>
      <c r="C45" s="3">
        <v>483409.5001797477</v>
      </c>
      <c r="D45" s="3">
        <v>319218.54397487623</v>
      </c>
      <c r="E45" s="3">
        <v>8998.6847918286785</v>
      </c>
      <c r="F45" s="3">
        <v>328217.22876670491</v>
      </c>
      <c r="G45" s="3">
        <v>2828.1045326800654</v>
      </c>
      <c r="H45" s="3">
        <v>331045.33329938498</v>
      </c>
      <c r="I45" s="4">
        <v>0.68500000000000005</v>
      </c>
    </row>
    <row r="46" spans="1:22" ht="18.75" customHeight="1" x14ac:dyDescent="0.25">
      <c r="A46" s="11">
        <v>2012</v>
      </c>
      <c r="B46" s="3">
        <v>596688.08106385148</v>
      </c>
      <c r="C46" s="3">
        <v>589053.84011691576</v>
      </c>
      <c r="D46" s="3">
        <v>388509.91895686096</v>
      </c>
      <c r="E46" s="3">
        <v>41650.451273985971</v>
      </c>
      <c r="F46" s="3">
        <v>430160.37023084692</v>
      </c>
      <c r="G46" s="3">
        <v>11361.16471030381</v>
      </c>
      <c r="H46" s="3">
        <v>441521.53494115075</v>
      </c>
      <c r="I46" s="4">
        <v>0.75</v>
      </c>
    </row>
    <row r="47" spans="1:22" ht="18.75" customHeight="1" x14ac:dyDescent="0.25">
      <c r="A47" s="11">
        <v>2013</v>
      </c>
      <c r="B47" s="3">
        <v>767027.07454708754</v>
      </c>
      <c r="C47" s="3">
        <v>730199.81625504035</v>
      </c>
      <c r="D47" s="3">
        <v>372413.18721965561</v>
      </c>
      <c r="E47" s="3">
        <v>13442.153227456211</v>
      </c>
      <c r="F47" s="3">
        <v>385855.34044711181</v>
      </c>
      <c r="G47" s="3">
        <v>10814.61299701122</v>
      </c>
      <c r="H47" s="3">
        <v>396669.95344412304</v>
      </c>
      <c r="I47" s="4">
        <v>0.54300000000000004</v>
      </c>
    </row>
    <row r="48" spans="1:22" ht="18.75" customHeight="1" x14ac:dyDescent="0.25">
      <c r="A48" s="11">
        <v>2014</v>
      </c>
      <c r="B48" s="3">
        <v>736524.73933330085</v>
      </c>
      <c r="C48" s="3">
        <v>771844.73514038534</v>
      </c>
      <c r="D48" s="3">
        <v>413899.08302596555</v>
      </c>
      <c r="E48" s="3">
        <v>26679.737900877473</v>
      </c>
      <c r="F48" s="3">
        <v>440578.82092684304</v>
      </c>
      <c r="G48" s="3">
        <v>21397.842816365621</v>
      </c>
      <c r="H48" s="3">
        <v>461976.66374320863</v>
      </c>
      <c r="I48" s="4">
        <v>0.59899999999999998</v>
      </c>
    </row>
    <row r="49" spans="1:9" ht="18.75" customHeight="1" x14ac:dyDescent="0.25">
      <c r="A49" s="11">
        <v>2015</v>
      </c>
      <c r="B49" s="3">
        <v>764316.35703673225</v>
      </c>
      <c r="C49" s="3">
        <v>747207.82049504085</v>
      </c>
      <c r="D49" s="3">
        <v>291063.34555959294</v>
      </c>
      <c r="E49" s="3">
        <v>58379.862288094635</v>
      </c>
      <c r="F49" s="3">
        <v>349443.20784768759</v>
      </c>
      <c r="G49" s="3">
        <v>39913.930915444726</v>
      </c>
      <c r="H49" s="3">
        <v>389357.13876313233</v>
      </c>
      <c r="I49" s="4">
        <v>0.52100000000000002</v>
      </c>
    </row>
    <row r="50" spans="1:9" ht="18.75" customHeight="1" x14ac:dyDescent="0.25">
      <c r="A50" s="46">
        <v>2016</v>
      </c>
      <c r="B50" s="8">
        <v>922214.44739543134</v>
      </c>
      <c r="C50" s="8">
        <v>844342.31931463396</v>
      </c>
      <c r="D50" s="8">
        <v>180246.2375599716</v>
      </c>
      <c r="E50" s="8">
        <v>159141.27276261672</v>
      </c>
      <c r="F50" s="8">
        <v>339387.51032258832</v>
      </c>
      <c r="G50" s="8">
        <v>192482.85706683871</v>
      </c>
      <c r="H50" s="8">
        <v>531870.36738942703</v>
      </c>
      <c r="I50" s="5">
        <v>0.63</v>
      </c>
    </row>
    <row r="51" spans="1:9" ht="18.75" customHeight="1" x14ac:dyDescent="0.25">
      <c r="A51" s="6"/>
      <c r="B51" s="3">
        <v>8004784.9898125436</v>
      </c>
      <c r="C51" s="3">
        <v>7502022.0487649515</v>
      </c>
      <c r="D51" s="3">
        <v>3414537.1174975517</v>
      </c>
      <c r="E51" s="3">
        <v>310207.81311206124</v>
      </c>
      <c r="F51" s="3">
        <v>3724744.9306096127</v>
      </c>
      <c r="G51" s="3">
        <v>288196.76784954342</v>
      </c>
      <c r="H51" s="3">
        <v>4012941.6984591563</v>
      </c>
      <c r="I51" s="4">
        <v>0.53500000000000003</v>
      </c>
    </row>
    <row r="52" spans="1:9" ht="18.75" customHeight="1" x14ac:dyDescent="0.25"/>
    <row r="53" spans="1:9" ht="18.75" customHeight="1" x14ac:dyDescent="0.25"/>
    <row r="54" spans="1:9" ht="18.75" customHeight="1" x14ac:dyDescent="0.25"/>
    <row r="55" spans="1:9" ht="18.75" customHeight="1" x14ac:dyDescent="0.25"/>
    <row r="56" spans="1:9" ht="18.75" customHeight="1" x14ac:dyDescent="0.25"/>
    <row r="57" spans="1:9" ht="18.75" customHeight="1" x14ac:dyDescent="0.25"/>
    <row r="58" spans="1:9" ht="18.75" customHeight="1" x14ac:dyDescent="0.25"/>
    <row r="59" spans="1:9" ht="18.75" customHeight="1" x14ac:dyDescent="0.25"/>
    <row r="60" spans="1:9" ht="18.75" customHeight="1" x14ac:dyDescent="0.25"/>
    <row r="61" spans="1:9" ht="18.75" customHeight="1" x14ac:dyDescent="0.25"/>
    <row r="62" spans="1:9" ht="18.75" customHeight="1" x14ac:dyDescent="0.25"/>
    <row r="63" spans="1:9" ht="18.75" customHeight="1" x14ac:dyDescent="0.25"/>
    <row r="64" spans="1:9"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sheetData>
  <mergeCells count="6">
    <mergeCell ref="A7:I7"/>
    <mergeCell ref="A1:I1"/>
    <mergeCell ref="A2:I2"/>
    <mergeCell ref="A3:B3"/>
    <mergeCell ref="A4:B4"/>
    <mergeCell ref="A6:B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K99"/>
  <sheetViews>
    <sheetView zoomScaleNormal="100" workbookViewId="0">
      <selection sqref="A1:XFD1048576"/>
    </sheetView>
  </sheetViews>
  <sheetFormatPr defaultColWidth="18.42578125" defaultRowHeight="15" x14ac:dyDescent="0.25"/>
  <cols>
    <col min="1" max="1" width="18.42578125" style="40"/>
    <col min="2" max="11" width="15" style="40" customWidth="1"/>
    <col min="12" max="16384" width="18.42578125" style="40"/>
  </cols>
  <sheetData>
    <row r="1" spans="1:11" ht="18.75" customHeight="1" x14ac:dyDescent="0.25">
      <c r="A1" s="75" t="s">
        <v>3</v>
      </c>
      <c r="B1" s="76"/>
      <c r="C1" s="76"/>
      <c r="D1" s="76"/>
      <c r="E1" s="76"/>
      <c r="F1" s="76"/>
      <c r="G1" s="76"/>
      <c r="H1" s="76"/>
      <c r="I1" s="76"/>
      <c r="J1" s="76"/>
      <c r="K1" s="76"/>
    </row>
    <row r="2" spans="1:11" ht="18.75" customHeight="1" x14ac:dyDescent="0.25">
      <c r="A2" s="75" t="s">
        <v>18</v>
      </c>
      <c r="B2" s="76"/>
      <c r="C2" s="76"/>
      <c r="D2" s="76"/>
      <c r="E2" s="76"/>
      <c r="F2" s="76"/>
      <c r="G2" s="76"/>
      <c r="H2" s="76"/>
      <c r="I2" s="76"/>
      <c r="J2" s="76"/>
      <c r="K2" s="76"/>
    </row>
    <row r="3" spans="1:11" ht="18.75" customHeight="1" x14ac:dyDescent="0.25">
      <c r="A3" s="77" t="s">
        <v>17</v>
      </c>
      <c r="B3" s="76"/>
    </row>
    <row r="4" spans="1:11" ht="18.75" customHeight="1" x14ac:dyDescent="0.25">
      <c r="A4" s="77" t="s">
        <v>4</v>
      </c>
      <c r="B4" s="76"/>
    </row>
    <row r="5" spans="1:11" ht="18.75" customHeight="1" x14ac:dyDescent="0.25">
      <c r="A5" s="77" t="s">
        <v>1</v>
      </c>
      <c r="B5" s="76"/>
    </row>
    <row r="6" spans="1:11" ht="18.75" customHeight="1" x14ac:dyDescent="0.25">
      <c r="A6" s="77" t="s">
        <v>2</v>
      </c>
      <c r="B6" s="76"/>
    </row>
    <row r="7" spans="1:11" ht="18.75" customHeight="1" x14ac:dyDescent="0.25">
      <c r="A7" s="75" t="s">
        <v>20</v>
      </c>
      <c r="B7" s="76"/>
      <c r="C7" s="76"/>
      <c r="D7" s="76"/>
      <c r="E7" s="76"/>
      <c r="F7" s="76"/>
      <c r="G7" s="76"/>
      <c r="H7" s="76"/>
      <c r="I7" s="76"/>
      <c r="J7" s="76"/>
      <c r="K7" s="76"/>
    </row>
    <row r="8" spans="1:11" ht="18.75" customHeight="1" x14ac:dyDescent="0.25"/>
    <row r="9" spans="1:11" ht="18.75" customHeight="1" x14ac:dyDescent="0.25">
      <c r="B9" s="79" t="s">
        <v>19</v>
      </c>
      <c r="C9" s="80"/>
      <c r="D9" s="80"/>
      <c r="E9" s="80"/>
      <c r="F9" s="80"/>
      <c r="G9" s="80"/>
      <c r="H9" s="80"/>
      <c r="I9" s="80"/>
      <c r="J9" s="80"/>
      <c r="K9" s="80"/>
    </row>
    <row r="10" spans="1:11" ht="18.75" customHeight="1" x14ac:dyDescent="0.25">
      <c r="A10" s="9" t="s">
        <v>9</v>
      </c>
      <c r="B10" s="10">
        <v>12</v>
      </c>
      <c r="C10" s="10">
        <v>24</v>
      </c>
      <c r="D10" s="10">
        <v>36</v>
      </c>
      <c r="E10" s="10">
        <v>48</v>
      </c>
      <c r="F10" s="10">
        <v>60</v>
      </c>
      <c r="G10" s="10">
        <v>72</v>
      </c>
      <c r="H10" s="10">
        <v>84</v>
      </c>
      <c r="I10" s="10">
        <v>96</v>
      </c>
      <c r="J10" s="10">
        <v>108</v>
      </c>
      <c r="K10" s="10">
        <v>120</v>
      </c>
    </row>
    <row r="11" spans="1:11" ht="18.75" customHeight="1" x14ac:dyDescent="0.25">
      <c r="A11" s="11">
        <f t="shared" ref="A11:A19" si="0">A12-1</f>
        <v>2007</v>
      </c>
      <c r="B11" s="3">
        <v>58870.291619999996</v>
      </c>
      <c r="C11" s="3">
        <v>109796.17045000002</v>
      </c>
      <c r="D11" s="3">
        <v>130648.62414000003</v>
      </c>
      <c r="E11" s="3">
        <v>139457.41638000004</v>
      </c>
      <c r="F11" s="3">
        <v>142887.14240000004</v>
      </c>
      <c r="G11" s="3">
        <v>145479.90200000006</v>
      </c>
      <c r="H11" s="3">
        <v>152034.19268000004</v>
      </c>
      <c r="I11" s="3">
        <v>152393.05668000001</v>
      </c>
      <c r="J11" s="3">
        <v>152487.60784000004</v>
      </c>
      <c r="K11" s="3">
        <v>152246.24731000004</v>
      </c>
    </row>
    <row r="12" spans="1:11" ht="18.75" customHeight="1" x14ac:dyDescent="0.25">
      <c r="A12" s="11">
        <f t="shared" si="0"/>
        <v>2008</v>
      </c>
      <c r="B12" s="3">
        <v>89262.754229999991</v>
      </c>
      <c r="C12" s="3">
        <v>170536.33681000001</v>
      </c>
      <c r="D12" s="3">
        <v>193332.77979000003</v>
      </c>
      <c r="E12" s="3">
        <v>205661.10955000005</v>
      </c>
      <c r="F12" s="3">
        <v>233091.31562000007</v>
      </c>
      <c r="G12" s="3">
        <v>235758.75906000004</v>
      </c>
      <c r="H12" s="3">
        <v>237936.16229000001</v>
      </c>
      <c r="I12" s="3">
        <v>237442.48933000004</v>
      </c>
      <c r="J12" s="3">
        <v>237412.93154000005</v>
      </c>
      <c r="K12" s="3"/>
    </row>
    <row r="13" spans="1:11" ht="18.75" customHeight="1" x14ac:dyDescent="0.25">
      <c r="A13" s="11">
        <f t="shared" si="0"/>
        <v>2009</v>
      </c>
      <c r="B13" s="3">
        <v>38153.826110000002</v>
      </c>
      <c r="C13" s="3">
        <v>68857.600312733775</v>
      </c>
      <c r="D13" s="3">
        <v>78150.281241965306</v>
      </c>
      <c r="E13" s="3">
        <v>82063.022451965298</v>
      </c>
      <c r="F13" s="3">
        <v>83084.597111965297</v>
      </c>
      <c r="G13" s="3">
        <v>84399.244991965301</v>
      </c>
      <c r="H13" s="3">
        <v>86675.869091965302</v>
      </c>
      <c r="I13" s="3">
        <v>87068.526641965305</v>
      </c>
      <c r="J13" s="3"/>
      <c r="K13" s="3"/>
    </row>
    <row r="14" spans="1:11" ht="18.75" customHeight="1" x14ac:dyDescent="0.25">
      <c r="A14" s="11">
        <f t="shared" si="0"/>
        <v>2010</v>
      </c>
      <c r="B14" s="3">
        <v>50188.429414457998</v>
      </c>
      <c r="C14" s="3">
        <v>89705.422331884372</v>
      </c>
      <c r="D14" s="3">
        <v>98960.793268890353</v>
      </c>
      <c r="E14" s="3">
        <v>109945.87346926267</v>
      </c>
      <c r="F14" s="3">
        <v>114186.38497806077</v>
      </c>
      <c r="G14" s="3">
        <v>114520.57759528322</v>
      </c>
      <c r="H14" s="3">
        <v>114276.33242866377</v>
      </c>
      <c r="I14" s="3"/>
      <c r="J14" s="3"/>
      <c r="K14" s="3"/>
    </row>
    <row r="15" spans="1:11" ht="18.75" customHeight="1" x14ac:dyDescent="0.25">
      <c r="A15" s="11">
        <f t="shared" si="0"/>
        <v>2011</v>
      </c>
      <c r="B15" s="3">
        <v>93270.15924633207</v>
      </c>
      <c r="C15" s="3">
        <v>232137.58140713756</v>
      </c>
      <c r="D15" s="3">
        <v>295338.27036348335</v>
      </c>
      <c r="E15" s="3">
        <v>317961.95224593673</v>
      </c>
      <c r="F15" s="3">
        <v>319245.2872936863</v>
      </c>
      <c r="G15" s="3">
        <v>319218.54397487623</v>
      </c>
      <c r="H15" s="3"/>
      <c r="I15" s="3"/>
      <c r="J15" s="3"/>
      <c r="K15" s="3"/>
    </row>
    <row r="16" spans="1:11" ht="18.75" customHeight="1" x14ac:dyDescent="0.25">
      <c r="A16" s="11">
        <f t="shared" si="0"/>
        <v>2012</v>
      </c>
      <c r="B16" s="3">
        <v>113107.86188864362</v>
      </c>
      <c r="C16" s="3">
        <v>289537.98078824795</v>
      </c>
      <c r="D16" s="3">
        <v>356948.02436611144</v>
      </c>
      <c r="E16" s="3">
        <v>380711.34019916249</v>
      </c>
      <c r="F16" s="3">
        <v>388509.91895686096</v>
      </c>
      <c r="G16" s="3"/>
      <c r="H16" s="3"/>
      <c r="I16" s="3"/>
      <c r="J16" s="3"/>
      <c r="K16" s="3"/>
    </row>
    <row r="17" spans="1:11" ht="18.75" customHeight="1" x14ac:dyDescent="0.25">
      <c r="A17" s="11">
        <f t="shared" si="0"/>
        <v>2013</v>
      </c>
      <c r="B17" s="3">
        <v>133736.46595756002</v>
      </c>
      <c r="C17" s="3">
        <v>313056.74792651483</v>
      </c>
      <c r="D17" s="3">
        <v>358208.5906501282</v>
      </c>
      <c r="E17" s="3">
        <v>372413.18721965561</v>
      </c>
      <c r="F17" s="3"/>
      <c r="G17" s="3"/>
      <c r="H17" s="3"/>
      <c r="I17" s="3"/>
      <c r="J17" s="3"/>
      <c r="K17" s="3"/>
    </row>
    <row r="18" spans="1:11" ht="18.75" customHeight="1" x14ac:dyDescent="0.25">
      <c r="A18" s="11">
        <f t="shared" si="0"/>
        <v>2014</v>
      </c>
      <c r="B18" s="3">
        <v>181424.55542934951</v>
      </c>
      <c r="C18" s="3">
        <v>360002.83193463727</v>
      </c>
      <c r="D18" s="3">
        <v>413899.08302596555</v>
      </c>
      <c r="E18" s="3"/>
      <c r="F18" s="3"/>
      <c r="G18" s="3"/>
      <c r="H18" s="3"/>
      <c r="I18" s="3"/>
      <c r="J18" s="3"/>
      <c r="K18" s="3"/>
    </row>
    <row r="19" spans="1:11" ht="18.75" customHeight="1" x14ac:dyDescent="0.25">
      <c r="A19" s="11">
        <f t="shared" si="0"/>
        <v>2015</v>
      </c>
      <c r="B19" s="3">
        <v>129740.33145065382</v>
      </c>
      <c r="C19" s="3">
        <v>291063.34555959294</v>
      </c>
      <c r="D19" s="3"/>
      <c r="E19" s="3"/>
      <c r="F19" s="3"/>
      <c r="G19" s="3"/>
      <c r="H19" s="3"/>
      <c r="I19" s="3"/>
      <c r="J19" s="3"/>
      <c r="K19" s="3"/>
    </row>
    <row r="20" spans="1:11" ht="18.75" customHeight="1" x14ac:dyDescent="0.25">
      <c r="A20" s="11">
        <v>2016</v>
      </c>
      <c r="B20" s="3">
        <v>180246.2375599716</v>
      </c>
      <c r="C20" s="3"/>
      <c r="D20" s="3"/>
      <c r="E20" s="3"/>
      <c r="F20" s="3"/>
      <c r="G20" s="3"/>
      <c r="H20" s="3"/>
      <c r="I20" s="3"/>
      <c r="J20" s="3"/>
      <c r="K20" s="3"/>
    </row>
    <row r="21" spans="1:11" ht="18.75" customHeight="1" x14ac:dyDescent="0.25">
      <c r="B21" s="12"/>
      <c r="C21" s="12"/>
      <c r="D21" s="12"/>
      <c r="E21" s="12"/>
      <c r="F21" s="12"/>
      <c r="G21" s="12"/>
      <c r="H21" s="12"/>
      <c r="I21" s="12"/>
      <c r="J21" s="12"/>
      <c r="K21" s="12"/>
    </row>
    <row r="22" spans="1:11" ht="18.75" customHeight="1" x14ac:dyDescent="0.25">
      <c r="B22" s="79" t="s">
        <v>19</v>
      </c>
      <c r="C22" s="80"/>
      <c r="D22" s="80"/>
      <c r="E22" s="80"/>
      <c r="F22" s="80"/>
      <c r="G22" s="80"/>
      <c r="H22" s="80"/>
      <c r="I22" s="80"/>
      <c r="J22" s="80"/>
      <c r="K22" s="80"/>
    </row>
    <row r="23" spans="1:11" ht="18.75" customHeight="1" x14ac:dyDescent="0.25">
      <c r="A23" s="9" t="s">
        <v>11</v>
      </c>
      <c r="B23" s="10">
        <v>12</v>
      </c>
      <c r="C23" s="10">
        <v>24</v>
      </c>
      <c r="D23" s="10">
        <v>36</v>
      </c>
      <c r="E23" s="10">
        <v>48</v>
      </c>
      <c r="F23" s="10">
        <v>60</v>
      </c>
      <c r="G23" s="10">
        <v>72</v>
      </c>
      <c r="H23" s="10">
        <v>84</v>
      </c>
      <c r="I23" s="10">
        <v>96</v>
      </c>
      <c r="J23" s="10">
        <v>108</v>
      </c>
      <c r="K23" s="10">
        <v>120</v>
      </c>
    </row>
    <row r="24" spans="1:11" ht="18.75" customHeight="1" x14ac:dyDescent="0.25">
      <c r="A24" s="11">
        <f t="shared" ref="A24:A32" si="1">A25-1</f>
        <v>2007</v>
      </c>
      <c r="B24" s="3">
        <v>130463.48010000002</v>
      </c>
      <c r="C24" s="3">
        <v>142115.42773000002</v>
      </c>
      <c r="D24" s="3">
        <v>156391.22450000001</v>
      </c>
      <c r="E24" s="3">
        <v>152427.04607000001</v>
      </c>
      <c r="F24" s="3">
        <v>151211.07042</v>
      </c>
      <c r="G24" s="3">
        <v>153845.90750000003</v>
      </c>
      <c r="H24" s="3">
        <v>153317.85563000001</v>
      </c>
      <c r="I24" s="3">
        <v>153462.31335000001</v>
      </c>
      <c r="J24" s="3">
        <v>153532.56881</v>
      </c>
      <c r="K24" s="3">
        <v>153291.18716</v>
      </c>
    </row>
    <row r="25" spans="1:11" ht="18.75" customHeight="1" x14ac:dyDescent="0.25">
      <c r="A25" s="11">
        <f t="shared" si="1"/>
        <v>2008</v>
      </c>
      <c r="B25" s="3">
        <v>231305.93460000004</v>
      </c>
      <c r="C25" s="3">
        <v>245479.67551</v>
      </c>
      <c r="D25" s="3">
        <v>237256.83413</v>
      </c>
      <c r="E25" s="3">
        <v>235166.92188000007</v>
      </c>
      <c r="F25" s="3">
        <v>234656.45761000001</v>
      </c>
      <c r="G25" s="3">
        <v>233813.60581000001</v>
      </c>
      <c r="H25" s="3">
        <v>232569.92322</v>
      </c>
      <c r="I25" s="3">
        <v>231899.11363000004</v>
      </c>
      <c r="J25" s="3">
        <v>231123.97337000005</v>
      </c>
      <c r="K25" s="3"/>
    </row>
    <row r="26" spans="1:11" ht="18.75" customHeight="1" x14ac:dyDescent="0.25">
      <c r="A26" s="11">
        <f t="shared" si="1"/>
        <v>2009</v>
      </c>
      <c r="B26" s="3">
        <v>82835.616739999998</v>
      </c>
      <c r="C26" s="3">
        <v>92472.230808722379</v>
      </c>
      <c r="D26" s="3">
        <v>86878.457557953923</v>
      </c>
      <c r="E26" s="3">
        <v>86811.167917953906</v>
      </c>
      <c r="F26" s="3">
        <v>87731.578787953913</v>
      </c>
      <c r="G26" s="3">
        <v>87112.920577953919</v>
      </c>
      <c r="H26" s="3">
        <v>87550.243537953909</v>
      </c>
      <c r="I26" s="3">
        <v>87453.451547953911</v>
      </c>
      <c r="J26" s="3"/>
      <c r="K26" s="3"/>
    </row>
    <row r="27" spans="1:11" ht="18.75" customHeight="1" x14ac:dyDescent="0.25">
      <c r="A27" s="11">
        <f t="shared" si="1"/>
        <v>2010</v>
      </c>
      <c r="B27" s="3">
        <v>111646.25913214739</v>
      </c>
      <c r="C27" s="3">
        <v>118461.15796761864</v>
      </c>
      <c r="D27" s="3">
        <v>121862.35742652115</v>
      </c>
      <c r="E27" s="3">
        <v>118973.93829343896</v>
      </c>
      <c r="F27" s="3">
        <v>118894.19087803698</v>
      </c>
      <c r="G27" s="3">
        <v>118425.92748987621</v>
      </c>
      <c r="H27" s="3">
        <v>118347.1376298762</v>
      </c>
      <c r="I27" s="3"/>
      <c r="J27" s="3"/>
      <c r="K27" s="3"/>
    </row>
    <row r="28" spans="1:11" ht="18.75" customHeight="1" x14ac:dyDescent="0.25">
      <c r="A28" s="11">
        <f t="shared" si="1"/>
        <v>2011</v>
      </c>
      <c r="B28" s="3">
        <v>300957.40477954427</v>
      </c>
      <c r="C28" s="3">
        <v>338624.43855548167</v>
      </c>
      <c r="D28" s="3">
        <v>334433.01225695008</v>
      </c>
      <c r="E28" s="3">
        <v>331233.33539742301</v>
      </c>
      <c r="F28" s="3">
        <v>328035.72180296242</v>
      </c>
      <c r="G28" s="3">
        <v>328217.22876670491</v>
      </c>
      <c r="H28" s="3"/>
      <c r="I28" s="3"/>
      <c r="J28" s="3"/>
      <c r="K28" s="3"/>
    </row>
    <row r="29" spans="1:11" ht="18.75" customHeight="1" x14ac:dyDescent="0.25">
      <c r="A29" s="11">
        <f t="shared" si="1"/>
        <v>2012</v>
      </c>
      <c r="B29" s="3">
        <v>362055.46715705399</v>
      </c>
      <c r="C29" s="3">
        <v>457647.20906104782</v>
      </c>
      <c r="D29" s="3">
        <v>439015.99658440991</v>
      </c>
      <c r="E29" s="3">
        <v>435030.04900531028</v>
      </c>
      <c r="F29" s="3">
        <v>430160.37023084692</v>
      </c>
      <c r="G29" s="3"/>
      <c r="H29" s="3"/>
      <c r="I29" s="3"/>
      <c r="J29" s="3"/>
      <c r="K29" s="3"/>
    </row>
    <row r="30" spans="1:11" ht="18.75" customHeight="1" x14ac:dyDescent="0.25">
      <c r="A30" s="11">
        <f t="shared" si="1"/>
        <v>2013</v>
      </c>
      <c r="B30" s="3">
        <v>306266.25782871019</v>
      </c>
      <c r="C30" s="3">
        <v>382603.56320871221</v>
      </c>
      <c r="D30" s="3">
        <v>378117.35554640729</v>
      </c>
      <c r="E30" s="3">
        <v>385855.34044711181</v>
      </c>
      <c r="F30" s="3"/>
      <c r="G30" s="3"/>
      <c r="H30" s="3"/>
      <c r="I30" s="3"/>
      <c r="J30" s="3"/>
      <c r="K30" s="3"/>
    </row>
    <row r="31" spans="1:11" ht="18.75" customHeight="1" x14ac:dyDescent="0.25">
      <c r="A31" s="11">
        <f t="shared" si="1"/>
        <v>2014</v>
      </c>
      <c r="B31" s="3">
        <v>350823.55209032737</v>
      </c>
      <c r="C31" s="3">
        <v>430366.30805725715</v>
      </c>
      <c r="D31" s="3">
        <v>440578.82092684304</v>
      </c>
      <c r="E31" s="3"/>
      <c r="F31" s="3"/>
      <c r="G31" s="3"/>
      <c r="H31" s="3"/>
      <c r="I31" s="3"/>
      <c r="J31" s="3"/>
      <c r="K31" s="3"/>
    </row>
    <row r="32" spans="1:11" ht="18.75" customHeight="1" x14ac:dyDescent="0.25">
      <c r="A32" s="11">
        <f t="shared" si="1"/>
        <v>2015</v>
      </c>
      <c r="B32" s="3">
        <v>229522.66344222485</v>
      </c>
      <c r="C32" s="3">
        <v>349443.20784768759</v>
      </c>
      <c r="D32" s="3"/>
      <c r="E32" s="3"/>
      <c r="F32" s="3"/>
      <c r="G32" s="3"/>
      <c r="H32" s="3"/>
      <c r="I32" s="3"/>
      <c r="J32" s="3"/>
      <c r="K32" s="3"/>
    </row>
    <row r="33" spans="1:11" ht="18.75" customHeight="1" x14ac:dyDescent="0.25">
      <c r="A33" s="11">
        <f>+A20</f>
        <v>2016</v>
      </c>
      <c r="B33" s="3">
        <v>339387.51032258832</v>
      </c>
      <c r="C33" s="3"/>
      <c r="D33" s="3"/>
      <c r="E33" s="3"/>
      <c r="F33" s="3"/>
      <c r="G33" s="3"/>
      <c r="H33" s="3"/>
      <c r="I33" s="3"/>
      <c r="J33" s="3"/>
      <c r="K33" s="3"/>
    </row>
    <row r="34" spans="1:11" ht="18.75" customHeight="1" x14ac:dyDescent="0.25">
      <c r="B34" s="12"/>
      <c r="C34" s="12"/>
      <c r="D34" s="12"/>
      <c r="E34" s="12"/>
      <c r="F34" s="12"/>
      <c r="G34" s="12"/>
      <c r="H34" s="12"/>
      <c r="I34" s="12"/>
      <c r="J34" s="12"/>
      <c r="K34" s="12"/>
    </row>
    <row r="35" spans="1:11" ht="18.75" customHeight="1" x14ac:dyDescent="0.25">
      <c r="B35" s="79" t="s">
        <v>19</v>
      </c>
      <c r="C35" s="80"/>
      <c r="D35" s="80"/>
      <c r="E35" s="80"/>
      <c r="F35" s="80"/>
      <c r="G35" s="80"/>
      <c r="H35" s="80"/>
      <c r="I35" s="80"/>
      <c r="J35" s="80"/>
      <c r="K35" s="80"/>
    </row>
    <row r="36" spans="1:11" ht="18.75" customHeight="1" x14ac:dyDescent="0.25">
      <c r="A36" s="9" t="s">
        <v>12</v>
      </c>
      <c r="B36" s="10">
        <v>12</v>
      </c>
      <c r="C36" s="10">
        <v>24</v>
      </c>
      <c r="D36" s="10">
        <v>36</v>
      </c>
      <c r="E36" s="10">
        <v>48</v>
      </c>
      <c r="F36" s="10">
        <v>60</v>
      </c>
      <c r="G36" s="10">
        <v>72</v>
      </c>
      <c r="H36" s="10">
        <v>84</v>
      </c>
      <c r="I36" s="10">
        <v>96</v>
      </c>
      <c r="J36" s="10">
        <v>108</v>
      </c>
      <c r="K36" s="10">
        <v>120</v>
      </c>
    </row>
    <row r="37" spans="1:11" ht="18.75" customHeight="1" x14ac:dyDescent="0.25">
      <c r="A37" s="11">
        <f t="shared" ref="A37:A45" si="2">A38-1</f>
        <v>2007</v>
      </c>
      <c r="B37" s="3">
        <v>119058.57747</v>
      </c>
      <c r="C37" s="3">
        <v>33514.746610000002</v>
      </c>
      <c r="D37" s="3">
        <v>12383.710090000008</v>
      </c>
      <c r="E37" s="3">
        <v>6890.4257400000351</v>
      </c>
      <c r="F37" s="3">
        <v>6333.6129600000277</v>
      </c>
      <c r="G37" s="3">
        <v>4086.9406000000308</v>
      </c>
      <c r="H37" s="3">
        <v>3267.40049</v>
      </c>
      <c r="I37" s="3">
        <v>2483.561570000049</v>
      </c>
      <c r="J37" s="3">
        <v>2087.4580400000268</v>
      </c>
      <c r="K37" s="3">
        <v>1970.9822800000268</v>
      </c>
    </row>
    <row r="38" spans="1:11" ht="18.75" customHeight="1" x14ac:dyDescent="0.25">
      <c r="A38" s="11">
        <f t="shared" si="2"/>
        <v>2008</v>
      </c>
      <c r="B38" s="3">
        <v>98562.377120000019</v>
      </c>
      <c r="C38" s="3">
        <v>40937.501950000034</v>
      </c>
      <c r="D38" s="3">
        <v>31348.315823026263</v>
      </c>
      <c r="E38" s="3">
        <v>23758.188161103288</v>
      </c>
      <c r="F38" s="3">
        <v>7305.752381103317</v>
      </c>
      <c r="G38" s="3">
        <v>6185.0496311032621</v>
      </c>
      <c r="H38" s="3">
        <v>2924.1940411032701</v>
      </c>
      <c r="I38" s="3">
        <v>1568.3844311032735</v>
      </c>
      <c r="J38" s="3">
        <v>1650.2273211032734</v>
      </c>
      <c r="K38" s="3"/>
    </row>
    <row r="39" spans="1:11" ht="18.75" customHeight="1" x14ac:dyDescent="0.25">
      <c r="A39" s="11">
        <f t="shared" si="2"/>
        <v>2009</v>
      </c>
      <c r="B39" s="3">
        <v>44362.282149999999</v>
      </c>
      <c r="C39" s="3">
        <v>17634.685225502166</v>
      </c>
      <c r="D39" s="3">
        <v>13818.689661993194</v>
      </c>
      <c r="E39" s="3">
        <v>6341.2579724772368</v>
      </c>
      <c r="F39" s="3">
        <v>3276.2447679036122</v>
      </c>
      <c r="G39" s="3">
        <v>1456.4303117508389</v>
      </c>
      <c r="H39" s="3">
        <v>1218.0656799467833</v>
      </c>
      <c r="I39" s="3">
        <v>911.90379994678335</v>
      </c>
      <c r="J39" s="3"/>
      <c r="K39" s="3"/>
    </row>
    <row r="40" spans="1:11" ht="18.75" customHeight="1" x14ac:dyDescent="0.25">
      <c r="A40" s="11">
        <f t="shared" si="2"/>
        <v>2010</v>
      </c>
      <c r="B40" s="3">
        <v>75103.326413301227</v>
      </c>
      <c r="C40" s="3">
        <v>40807.655206137191</v>
      </c>
      <c r="D40" s="3">
        <v>29814.956220405162</v>
      </c>
      <c r="E40" s="3">
        <v>6707.6676315602672</v>
      </c>
      <c r="F40" s="3">
        <v>1096.5572257112508</v>
      </c>
      <c r="G40" s="3">
        <v>823.46964610287978</v>
      </c>
      <c r="H40" s="3">
        <v>547.35557984965112</v>
      </c>
      <c r="I40" s="3"/>
      <c r="J40" s="3"/>
      <c r="K40" s="3"/>
    </row>
    <row r="41" spans="1:11" ht="18.75" customHeight="1" x14ac:dyDescent="0.25">
      <c r="A41" s="11">
        <f t="shared" si="2"/>
        <v>2011</v>
      </c>
      <c r="B41" s="3">
        <v>106698.35348830523</v>
      </c>
      <c r="C41" s="3">
        <v>42287.738563154009</v>
      </c>
      <c r="D41" s="3">
        <v>23307.087714771391</v>
      </c>
      <c r="E41" s="3">
        <v>2581.9999407550204</v>
      </c>
      <c r="F41" s="3">
        <v>4019.4695827889955</v>
      </c>
      <c r="G41" s="3">
        <v>2828.1045326800654</v>
      </c>
      <c r="H41" s="3"/>
      <c r="I41" s="3"/>
      <c r="J41" s="3"/>
      <c r="K41" s="3"/>
    </row>
    <row r="42" spans="1:11" ht="18.75" customHeight="1" x14ac:dyDescent="0.25">
      <c r="A42" s="11">
        <f t="shared" si="2"/>
        <v>2012</v>
      </c>
      <c r="B42" s="3">
        <v>118096.13093416806</v>
      </c>
      <c r="C42" s="3">
        <v>33638.152101844666</v>
      </c>
      <c r="D42" s="3">
        <v>27780.847475475573</v>
      </c>
      <c r="E42" s="3">
        <v>10560.628420254565</v>
      </c>
      <c r="F42" s="3">
        <v>11361.16471030381</v>
      </c>
      <c r="G42" s="3"/>
      <c r="H42" s="3"/>
      <c r="I42" s="3"/>
      <c r="J42" s="3"/>
      <c r="K42" s="3"/>
    </row>
    <row r="43" spans="1:11" ht="18.75" customHeight="1" x14ac:dyDescent="0.25">
      <c r="A43" s="11">
        <f t="shared" si="2"/>
        <v>2013</v>
      </c>
      <c r="B43" s="3">
        <v>128039.56200611114</v>
      </c>
      <c r="C43" s="3">
        <v>48059.840556537907</v>
      </c>
      <c r="D43" s="3">
        <v>24017.946592007123</v>
      </c>
      <c r="E43" s="3">
        <v>10814.61299701122</v>
      </c>
      <c r="F43" s="3"/>
      <c r="G43" s="3"/>
      <c r="H43" s="3"/>
      <c r="I43" s="3"/>
      <c r="J43" s="3"/>
      <c r="K43" s="3"/>
    </row>
    <row r="44" spans="1:11" ht="18.75" customHeight="1" x14ac:dyDescent="0.25">
      <c r="A44" s="11">
        <f t="shared" si="2"/>
        <v>2014</v>
      </c>
      <c r="B44" s="3">
        <v>135491.83476500068</v>
      </c>
      <c r="C44" s="3">
        <v>55453.90955210221</v>
      </c>
      <c r="D44" s="3">
        <v>21397.842816365621</v>
      </c>
      <c r="E44" s="3"/>
      <c r="F44" s="3"/>
      <c r="G44" s="3"/>
      <c r="H44" s="3"/>
      <c r="I44" s="3"/>
      <c r="J44" s="3"/>
      <c r="K44" s="3"/>
    </row>
    <row r="45" spans="1:11" ht="18.75" customHeight="1" x14ac:dyDescent="0.25">
      <c r="A45" s="11">
        <f t="shared" si="2"/>
        <v>2015</v>
      </c>
      <c r="B45" s="3">
        <v>158547.65336837963</v>
      </c>
      <c r="C45" s="3">
        <v>39913.930915444726</v>
      </c>
      <c r="D45" s="3"/>
      <c r="E45" s="3"/>
      <c r="F45" s="3"/>
      <c r="G45" s="3"/>
      <c r="H45" s="3"/>
      <c r="I45" s="3"/>
      <c r="J45" s="3"/>
      <c r="K45" s="3"/>
    </row>
    <row r="46" spans="1:11" ht="18.75" customHeight="1" x14ac:dyDescent="0.25">
      <c r="A46" s="11">
        <f>+A33</f>
        <v>2016</v>
      </c>
      <c r="B46" s="3">
        <v>192482.85706683871</v>
      </c>
      <c r="C46" s="3"/>
      <c r="D46" s="3"/>
      <c r="E46" s="3"/>
      <c r="F46" s="3"/>
      <c r="G46" s="3"/>
      <c r="H46" s="3"/>
      <c r="I46" s="3"/>
      <c r="J46" s="3"/>
      <c r="K46" s="3"/>
    </row>
    <row r="47" spans="1:11" ht="18.75" customHeight="1" x14ac:dyDescent="0.25">
      <c r="B47" s="12"/>
      <c r="C47" s="12"/>
      <c r="D47" s="12"/>
      <c r="E47" s="12"/>
      <c r="F47" s="12"/>
      <c r="G47" s="12"/>
      <c r="H47" s="12"/>
      <c r="I47" s="12"/>
      <c r="J47" s="12"/>
      <c r="K47" s="12"/>
    </row>
    <row r="48" spans="1:11" ht="18.75" customHeight="1" x14ac:dyDescent="0.25">
      <c r="B48" s="79" t="s">
        <v>19</v>
      </c>
      <c r="C48" s="80"/>
      <c r="D48" s="80"/>
      <c r="E48" s="80"/>
      <c r="F48" s="80"/>
      <c r="G48" s="80"/>
      <c r="H48" s="80"/>
      <c r="I48" s="80"/>
      <c r="J48" s="80"/>
      <c r="K48" s="80"/>
    </row>
    <row r="49" spans="1:11" ht="18.75" customHeight="1" x14ac:dyDescent="0.25">
      <c r="A49" s="9" t="s">
        <v>13</v>
      </c>
      <c r="B49" s="10">
        <v>12</v>
      </c>
      <c r="C49" s="10">
        <v>24</v>
      </c>
      <c r="D49" s="10">
        <v>36</v>
      </c>
      <c r="E49" s="10">
        <v>48</v>
      </c>
      <c r="F49" s="10">
        <v>60</v>
      </c>
      <c r="G49" s="10">
        <v>72</v>
      </c>
      <c r="H49" s="10">
        <v>84</v>
      </c>
      <c r="I49" s="10">
        <v>96</v>
      </c>
      <c r="J49" s="10">
        <v>108</v>
      </c>
      <c r="K49" s="10">
        <v>120</v>
      </c>
    </row>
    <row r="50" spans="1:11" ht="18.75" customHeight="1" x14ac:dyDescent="0.25">
      <c r="A50" s="11">
        <f t="shared" ref="A50:A58" si="3">A51-1</f>
        <v>2007</v>
      </c>
      <c r="B50" s="3">
        <f>+B37+B24</f>
        <v>249522.05757</v>
      </c>
      <c r="C50" s="3">
        <f t="shared" ref="C50:K50" si="4">+C37+C24</f>
        <v>175630.17434000003</v>
      </c>
      <c r="D50" s="3">
        <f t="shared" si="4"/>
        <v>168774.93459000002</v>
      </c>
      <c r="E50" s="3">
        <f t="shared" si="4"/>
        <v>159317.47181000005</v>
      </c>
      <c r="F50" s="3">
        <f t="shared" si="4"/>
        <v>157544.68338000003</v>
      </c>
      <c r="G50" s="3">
        <f t="shared" si="4"/>
        <v>157932.84810000006</v>
      </c>
      <c r="H50" s="3">
        <f t="shared" si="4"/>
        <v>156585.25612000001</v>
      </c>
      <c r="I50" s="3">
        <f t="shared" si="4"/>
        <v>155945.87492000006</v>
      </c>
      <c r="J50" s="3">
        <f t="shared" si="4"/>
        <v>155620.02685000002</v>
      </c>
      <c r="K50" s="3">
        <f t="shared" si="4"/>
        <v>155262.16944000003</v>
      </c>
    </row>
    <row r="51" spans="1:11" ht="18.75" customHeight="1" x14ac:dyDescent="0.25">
      <c r="A51" s="11">
        <f t="shared" si="3"/>
        <v>2008</v>
      </c>
      <c r="B51" s="3">
        <f t="shared" ref="B51:J51" si="5">+B38+B25</f>
        <v>329868.31172000006</v>
      </c>
      <c r="C51" s="3">
        <f t="shared" si="5"/>
        <v>286417.17746000004</v>
      </c>
      <c r="D51" s="3">
        <f t="shared" si="5"/>
        <v>268605.14995302627</v>
      </c>
      <c r="E51" s="3">
        <f t="shared" si="5"/>
        <v>258925.11004110335</v>
      </c>
      <c r="F51" s="3">
        <f t="shared" si="5"/>
        <v>241962.20999110333</v>
      </c>
      <c r="G51" s="3">
        <f t="shared" si="5"/>
        <v>239998.65544110327</v>
      </c>
      <c r="H51" s="3">
        <f t="shared" si="5"/>
        <v>235494.11726110327</v>
      </c>
      <c r="I51" s="3">
        <f t="shared" si="5"/>
        <v>233467.49806110331</v>
      </c>
      <c r="J51" s="3">
        <f t="shared" si="5"/>
        <v>232774.20069110332</v>
      </c>
      <c r="K51" s="3"/>
    </row>
    <row r="52" spans="1:11" ht="18.75" customHeight="1" x14ac:dyDescent="0.25">
      <c r="A52" s="11">
        <f t="shared" si="3"/>
        <v>2009</v>
      </c>
      <c r="B52" s="3">
        <f>+B39+B26</f>
        <v>127197.89889</v>
      </c>
      <c r="C52" s="3">
        <f t="shared" ref="C52:I52" si="6">+C39+C26</f>
        <v>110106.91603422455</v>
      </c>
      <c r="D52" s="3">
        <f t="shared" si="6"/>
        <v>100697.14721994712</v>
      </c>
      <c r="E52" s="3">
        <f t="shared" si="6"/>
        <v>93152.425890431143</v>
      </c>
      <c r="F52" s="3">
        <f t="shared" si="6"/>
        <v>91007.823555857525</v>
      </c>
      <c r="G52" s="3">
        <f t="shared" si="6"/>
        <v>88569.350889704758</v>
      </c>
      <c r="H52" s="3">
        <f t="shared" si="6"/>
        <v>88768.309217900693</v>
      </c>
      <c r="I52" s="3">
        <f t="shared" si="6"/>
        <v>88365.355347900695</v>
      </c>
      <c r="J52" s="3"/>
      <c r="K52" s="3"/>
    </row>
    <row r="53" spans="1:11" ht="18.75" customHeight="1" x14ac:dyDescent="0.25">
      <c r="A53" s="11">
        <f t="shared" si="3"/>
        <v>2010</v>
      </c>
      <c r="B53" s="3">
        <f t="shared" ref="B53:H53" si="7">+B40+B27</f>
        <v>186749.58554544862</v>
      </c>
      <c r="C53" s="3">
        <f t="shared" si="7"/>
        <v>159268.81317375583</v>
      </c>
      <c r="D53" s="3">
        <f t="shared" si="7"/>
        <v>151677.31364692631</v>
      </c>
      <c r="E53" s="3">
        <f t="shared" si="7"/>
        <v>125681.60592499922</v>
      </c>
      <c r="F53" s="3">
        <f t="shared" si="7"/>
        <v>119990.74810374824</v>
      </c>
      <c r="G53" s="3">
        <f t="shared" si="7"/>
        <v>119249.39713597909</v>
      </c>
      <c r="H53" s="3">
        <f t="shared" si="7"/>
        <v>118894.49320972586</v>
      </c>
      <c r="I53" s="3"/>
      <c r="J53" s="3"/>
      <c r="K53" s="3"/>
    </row>
    <row r="54" spans="1:11" ht="18.75" customHeight="1" x14ac:dyDescent="0.25">
      <c r="A54" s="11">
        <f t="shared" si="3"/>
        <v>2011</v>
      </c>
      <c r="B54" s="3">
        <f t="shared" ref="B54:G54" si="8">+B41+B28</f>
        <v>407655.75826784951</v>
      </c>
      <c r="C54" s="3">
        <f t="shared" si="8"/>
        <v>380912.17711863568</v>
      </c>
      <c r="D54" s="3">
        <f t="shared" si="8"/>
        <v>357740.09997172147</v>
      </c>
      <c r="E54" s="3">
        <f t="shared" si="8"/>
        <v>333815.33533817803</v>
      </c>
      <c r="F54" s="3">
        <f t="shared" si="8"/>
        <v>332055.19138575142</v>
      </c>
      <c r="G54" s="3">
        <f t="shared" si="8"/>
        <v>331045.33329938498</v>
      </c>
      <c r="H54" s="3"/>
      <c r="I54" s="3"/>
      <c r="J54" s="3"/>
      <c r="K54" s="3"/>
    </row>
    <row r="55" spans="1:11" ht="18.75" customHeight="1" x14ac:dyDescent="0.25">
      <c r="A55" s="11">
        <f t="shared" si="3"/>
        <v>2012</v>
      </c>
      <c r="B55" s="3">
        <f t="shared" ref="B55:F55" si="9">+B42+B29</f>
        <v>480151.59809122205</v>
      </c>
      <c r="C55" s="3">
        <f t="shared" si="9"/>
        <v>491285.36116289248</v>
      </c>
      <c r="D55" s="3">
        <f t="shared" si="9"/>
        <v>466796.84405988548</v>
      </c>
      <c r="E55" s="3">
        <f t="shared" si="9"/>
        <v>445590.67742556485</v>
      </c>
      <c r="F55" s="3">
        <f t="shared" si="9"/>
        <v>441521.53494115075</v>
      </c>
      <c r="G55" s="3"/>
      <c r="H55" s="3"/>
      <c r="I55" s="3"/>
      <c r="J55" s="3"/>
      <c r="K55" s="3"/>
    </row>
    <row r="56" spans="1:11" ht="18.75" customHeight="1" x14ac:dyDescent="0.25">
      <c r="A56" s="11">
        <f t="shared" si="3"/>
        <v>2013</v>
      </c>
      <c r="B56" s="3">
        <f t="shared" ref="B56:E56" si="10">+B43+B30</f>
        <v>434305.81983482133</v>
      </c>
      <c r="C56" s="3">
        <f t="shared" si="10"/>
        <v>430663.40376525011</v>
      </c>
      <c r="D56" s="3">
        <f t="shared" si="10"/>
        <v>402135.30213841441</v>
      </c>
      <c r="E56" s="3">
        <f t="shared" si="10"/>
        <v>396669.95344412304</v>
      </c>
      <c r="F56" s="3"/>
      <c r="G56" s="3"/>
      <c r="H56" s="3"/>
      <c r="I56" s="3"/>
      <c r="J56" s="3"/>
      <c r="K56" s="3"/>
    </row>
    <row r="57" spans="1:11" ht="18.75" customHeight="1" x14ac:dyDescent="0.25">
      <c r="A57" s="11">
        <f t="shared" si="3"/>
        <v>2014</v>
      </c>
      <c r="B57" s="3">
        <f t="shared" ref="B57:D57" si="11">+B44+B31</f>
        <v>486315.38685532805</v>
      </c>
      <c r="C57" s="3">
        <f t="shared" si="11"/>
        <v>485820.21760935936</v>
      </c>
      <c r="D57" s="3">
        <f t="shared" si="11"/>
        <v>461976.66374320863</v>
      </c>
      <c r="E57" s="3"/>
      <c r="F57" s="3"/>
      <c r="G57" s="3"/>
      <c r="H57" s="3"/>
      <c r="I57" s="3"/>
      <c r="J57" s="3"/>
      <c r="K57" s="3"/>
    </row>
    <row r="58" spans="1:11" ht="18.75" customHeight="1" x14ac:dyDescent="0.25">
      <c r="A58" s="11">
        <f t="shared" si="3"/>
        <v>2015</v>
      </c>
      <c r="B58" s="3">
        <f t="shared" ref="B58:C58" si="12">+B45+B32</f>
        <v>388070.31681060448</v>
      </c>
      <c r="C58" s="3">
        <f t="shared" si="12"/>
        <v>389357.13876313233</v>
      </c>
      <c r="D58" s="3"/>
      <c r="E58" s="3"/>
      <c r="F58" s="3"/>
      <c r="G58" s="3"/>
      <c r="H58" s="3"/>
      <c r="I58" s="3"/>
      <c r="J58" s="3"/>
      <c r="K58" s="3"/>
    </row>
    <row r="59" spans="1:11" ht="18.75" customHeight="1" x14ac:dyDescent="0.25">
      <c r="A59" s="11">
        <f>+A46</f>
        <v>2016</v>
      </c>
      <c r="B59" s="3">
        <f t="shared" ref="B59" si="13">+B46+B33</f>
        <v>531870.36738942703</v>
      </c>
      <c r="C59" s="3"/>
      <c r="D59" s="3"/>
      <c r="E59" s="3"/>
      <c r="F59" s="3"/>
      <c r="G59" s="3"/>
      <c r="H59" s="3"/>
      <c r="I59" s="3"/>
      <c r="J59" s="3"/>
      <c r="K59" s="3"/>
    </row>
    <row r="60" spans="1:11" ht="18.75" customHeight="1" x14ac:dyDescent="0.25">
      <c r="B60" s="3"/>
      <c r="C60" s="3"/>
      <c r="D60" s="3"/>
      <c r="E60" s="3"/>
      <c r="F60" s="3"/>
      <c r="G60" s="3"/>
      <c r="H60" s="3"/>
      <c r="I60" s="3"/>
      <c r="J60" s="3"/>
      <c r="K60" s="3"/>
    </row>
    <row r="61" spans="1:11" ht="18.75" customHeight="1" x14ac:dyDescent="0.25"/>
    <row r="62" spans="1:11" ht="18.75" customHeight="1" x14ac:dyDescent="0.25"/>
    <row r="63" spans="1:11" ht="18.75" customHeight="1" x14ac:dyDescent="0.25"/>
    <row r="64" spans="1:11"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11">
    <mergeCell ref="B35:K35"/>
    <mergeCell ref="B48:K48"/>
    <mergeCell ref="A1:K1"/>
    <mergeCell ref="A2:K2"/>
    <mergeCell ref="A3:B3"/>
    <mergeCell ref="A4:B4"/>
    <mergeCell ref="A5:B5"/>
    <mergeCell ref="A6:B6"/>
    <mergeCell ref="A7:K7"/>
    <mergeCell ref="B9:K9"/>
    <mergeCell ref="B22:K2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1"/>
  <sheetViews>
    <sheetView zoomScaleNormal="100" workbookViewId="0">
      <selection activeCell="B13" sqref="B13"/>
    </sheetView>
  </sheetViews>
  <sheetFormatPr defaultColWidth="18.42578125" defaultRowHeight="15" x14ac:dyDescent="0.25"/>
  <cols>
    <col min="1" max="1" width="18.42578125" style="40"/>
    <col min="2" max="11" width="17.42578125" style="40" customWidth="1"/>
    <col min="12" max="16384" width="18.42578125" style="40"/>
  </cols>
  <sheetData>
    <row r="1" spans="1:12" ht="18.75" customHeight="1" x14ac:dyDescent="0.25">
      <c r="A1" s="75" t="s">
        <v>3</v>
      </c>
      <c r="B1" s="76"/>
      <c r="C1" s="76"/>
      <c r="D1" s="76"/>
      <c r="E1" s="76"/>
      <c r="F1" s="76"/>
      <c r="G1" s="76"/>
      <c r="H1" s="76"/>
      <c r="I1" s="76"/>
      <c r="J1" s="76"/>
      <c r="K1" s="76"/>
      <c r="L1" s="76"/>
    </row>
    <row r="2" spans="1:12" ht="18.75" customHeight="1" x14ac:dyDescent="0.25">
      <c r="A2" s="75" t="s">
        <v>18</v>
      </c>
      <c r="B2" s="76"/>
      <c r="C2" s="76"/>
      <c r="D2" s="76"/>
      <c r="E2" s="76"/>
      <c r="F2" s="76"/>
      <c r="G2" s="76"/>
      <c r="H2" s="76"/>
      <c r="I2" s="76"/>
      <c r="J2" s="76"/>
      <c r="K2" s="76"/>
      <c r="L2" s="76"/>
    </row>
    <row r="3" spans="1:12" ht="18.75" customHeight="1" x14ac:dyDescent="0.25">
      <c r="A3" s="77" t="s">
        <v>17</v>
      </c>
      <c r="B3" s="76"/>
    </row>
    <row r="4" spans="1:12" ht="18.75" customHeight="1" x14ac:dyDescent="0.25">
      <c r="A4" s="77" t="s">
        <v>4</v>
      </c>
      <c r="B4" s="76"/>
    </row>
    <row r="5" spans="1:12" ht="18.75" customHeight="1" x14ac:dyDescent="0.25">
      <c r="A5" s="77" t="s">
        <v>1</v>
      </c>
      <c r="B5" s="76"/>
    </row>
    <row r="6" spans="1:12" ht="18.75" customHeight="1" x14ac:dyDescent="0.25">
      <c r="A6" s="77" t="s">
        <v>2</v>
      </c>
      <c r="B6" s="76"/>
    </row>
    <row r="7" spans="1:12" ht="18.75" customHeight="1" x14ac:dyDescent="0.25">
      <c r="A7" s="75" t="s">
        <v>20</v>
      </c>
      <c r="B7" s="76"/>
      <c r="C7" s="76"/>
      <c r="D7" s="76"/>
      <c r="E7" s="76"/>
      <c r="F7" s="76"/>
      <c r="G7" s="76"/>
      <c r="H7" s="76"/>
      <c r="I7" s="76"/>
      <c r="J7" s="76"/>
      <c r="K7" s="76"/>
      <c r="L7" s="76"/>
    </row>
    <row r="8" spans="1:12" ht="18.75" customHeight="1" x14ac:dyDescent="0.25"/>
    <row r="9" spans="1:12" ht="18.75" customHeight="1" x14ac:dyDescent="0.25">
      <c r="B9" s="79" t="s">
        <v>19</v>
      </c>
      <c r="C9" s="80"/>
      <c r="D9" s="80"/>
      <c r="E9" s="80"/>
      <c r="F9" s="80"/>
      <c r="G9" s="80"/>
      <c r="H9" s="80"/>
      <c r="I9" s="80"/>
      <c r="J9" s="80"/>
      <c r="K9" s="80"/>
    </row>
    <row r="10" spans="1:12" ht="18.75" customHeight="1" x14ac:dyDescent="0.25">
      <c r="A10" s="9" t="s">
        <v>21</v>
      </c>
      <c r="B10" s="10">
        <v>12</v>
      </c>
      <c r="C10" s="10">
        <v>24</v>
      </c>
      <c r="D10" s="10">
        <v>36</v>
      </c>
      <c r="E10" s="39">
        <v>48</v>
      </c>
      <c r="F10" s="10">
        <v>60</v>
      </c>
      <c r="G10" s="10">
        <v>72</v>
      </c>
      <c r="H10" s="10">
        <v>84</v>
      </c>
      <c r="I10" s="10">
        <v>96</v>
      </c>
      <c r="J10" s="10">
        <v>108</v>
      </c>
      <c r="K10" s="10">
        <v>120</v>
      </c>
    </row>
    <row r="11" spans="1:12" ht="18.75" customHeight="1" x14ac:dyDescent="0.25">
      <c r="A11" s="11">
        <v>2007</v>
      </c>
      <c r="B11" s="4">
        <v>0.14327623912373616</v>
      </c>
      <c r="C11" s="4">
        <v>0.2672176736240312</v>
      </c>
      <c r="D11" s="4">
        <v>0.31796756901252421</v>
      </c>
      <c r="E11" s="4">
        <v>0.33940606691425335</v>
      </c>
      <c r="F11" s="4">
        <v>0.3477532014679996</v>
      </c>
      <c r="G11" s="4">
        <v>0.35406335951576035</v>
      </c>
      <c r="H11" s="4">
        <v>0.37001493870642838</v>
      </c>
      <c r="I11" s="4">
        <v>0.37088832803170613</v>
      </c>
      <c r="J11" s="4">
        <v>0.37111844298844926</v>
      </c>
      <c r="K11" s="4">
        <v>0.37053102906438501</v>
      </c>
    </row>
    <row r="12" spans="1:12" ht="18.75" customHeight="1" x14ac:dyDescent="0.25">
      <c r="A12" s="11">
        <v>2008</v>
      </c>
      <c r="B12" s="4">
        <v>0.23290214509927076</v>
      </c>
      <c r="C12" s="4">
        <v>0.4449591434080124</v>
      </c>
      <c r="D12" s="4">
        <v>0.50443905209416873</v>
      </c>
      <c r="E12" s="4">
        <v>0.53660582166523563</v>
      </c>
      <c r="F12" s="4">
        <v>0.60817602907511337</v>
      </c>
      <c r="G12" s="4">
        <v>0.61513585576280683</v>
      </c>
      <c r="H12" s="4">
        <v>0.62081708179473483</v>
      </c>
      <c r="I12" s="4">
        <v>0.61952900265855626</v>
      </c>
      <c r="J12" s="4">
        <v>0.61945188121238559</v>
      </c>
      <c r="K12" s="4"/>
    </row>
    <row r="13" spans="1:12" ht="18.75" customHeight="1" x14ac:dyDescent="0.25">
      <c r="A13" s="11">
        <v>2009</v>
      </c>
      <c r="B13" s="4">
        <v>0.12610197432911699</v>
      </c>
      <c r="C13" s="4">
        <v>0.22758082824949352</v>
      </c>
      <c r="D13" s="4">
        <v>0.25829401042441302</v>
      </c>
      <c r="E13" s="4">
        <v>0.27122598715978363</v>
      </c>
      <c r="F13" s="4">
        <v>0.2746023872403206</v>
      </c>
      <c r="G13" s="4">
        <v>0.27894742180481313</v>
      </c>
      <c r="H13" s="4">
        <v>0.28647187801498614</v>
      </c>
      <c r="I13" s="4">
        <v>0.28776964805114136</v>
      </c>
      <c r="J13" s="4"/>
      <c r="K13" s="4"/>
    </row>
    <row r="14" spans="1:12" ht="18.75" customHeight="1" x14ac:dyDescent="0.25">
      <c r="A14" s="11">
        <v>2010</v>
      </c>
      <c r="B14" s="4">
        <v>0.13470379926911022</v>
      </c>
      <c r="C14" s="4">
        <v>0.24076587659991441</v>
      </c>
      <c r="D14" s="4">
        <v>0.26560693346112907</v>
      </c>
      <c r="E14" s="4">
        <v>0.295090462942523</v>
      </c>
      <c r="F14" s="4">
        <v>0.30647183147195817</v>
      </c>
      <c r="G14" s="4">
        <v>0.30736879150343871</v>
      </c>
      <c r="H14" s="4">
        <v>0.30671324694305685</v>
      </c>
      <c r="I14" s="4"/>
      <c r="J14" s="4"/>
      <c r="K14" s="4"/>
    </row>
    <row r="15" spans="1:12" ht="18.75" customHeight="1" x14ac:dyDescent="0.25">
      <c r="A15" s="11">
        <v>2011</v>
      </c>
      <c r="B15" s="4">
        <v>0.19294233814530151</v>
      </c>
      <c r="C15" s="4">
        <v>0.48020897669743995</v>
      </c>
      <c r="D15" s="4">
        <v>0.61094842003242955</v>
      </c>
      <c r="E15" s="4">
        <v>0.65774866263014675</v>
      </c>
      <c r="F15" s="4">
        <v>0.66040342023683918</v>
      </c>
      <c r="G15" s="4">
        <v>0.66034809795045435</v>
      </c>
      <c r="H15" s="4"/>
      <c r="I15" s="4"/>
      <c r="J15" s="4"/>
      <c r="K15" s="4"/>
    </row>
    <row r="16" spans="1:12" ht="18.75" customHeight="1" x14ac:dyDescent="0.25">
      <c r="A16" s="11">
        <v>2012</v>
      </c>
      <c r="B16" s="4">
        <v>0.19201616929650081</v>
      </c>
      <c r="C16" s="4">
        <v>0.49153058866534216</v>
      </c>
      <c r="D16" s="4">
        <v>0.60596841927940603</v>
      </c>
      <c r="E16" s="4">
        <v>0.6463099198599549</v>
      </c>
      <c r="F16" s="4">
        <v>0.65954908108187404</v>
      </c>
      <c r="G16" s="4"/>
      <c r="H16" s="4"/>
      <c r="I16" s="4"/>
      <c r="J16" s="4"/>
      <c r="K16" s="4"/>
    </row>
    <row r="17" spans="1:11" ht="18.75" customHeight="1" x14ac:dyDescent="0.25">
      <c r="A17" s="11">
        <v>2013</v>
      </c>
      <c r="B17" s="4">
        <v>0.18315050617713283</v>
      </c>
      <c r="C17" s="4">
        <v>0.42872750849497887</v>
      </c>
      <c r="D17" s="4">
        <v>0.49056242233429292</v>
      </c>
      <c r="E17" s="4">
        <v>0.51001544909945729</v>
      </c>
      <c r="F17" s="4"/>
      <c r="G17" s="4"/>
      <c r="H17" s="4"/>
      <c r="I17" s="4"/>
      <c r="J17" s="4"/>
      <c r="K17" s="4"/>
    </row>
    <row r="18" spans="1:11" ht="18.75" customHeight="1" x14ac:dyDescent="0.25">
      <c r="A18" s="11">
        <v>2014</v>
      </c>
      <c r="B18" s="4">
        <v>0.23505317477659737</v>
      </c>
      <c r="C18" s="4">
        <v>0.46641871809769997</v>
      </c>
      <c r="D18" s="4">
        <v>0.53624655864327997</v>
      </c>
      <c r="E18" s="4"/>
      <c r="F18" s="4"/>
      <c r="G18" s="4"/>
      <c r="H18" s="4"/>
      <c r="I18" s="4"/>
      <c r="J18" s="4"/>
      <c r="K18" s="4"/>
    </row>
    <row r="19" spans="1:11" ht="18.75" customHeight="1" x14ac:dyDescent="0.25">
      <c r="A19" s="11">
        <v>2015</v>
      </c>
      <c r="B19" s="4">
        <v>0.17363352991233166</v>
      </c>
      <c r="C19" s="4">
        <v>0.3895346616778681</v>
      </c>
      <c r="D19" s="4"/>
      <c r="E19" s="4"/>
      <c r="F19" s="4"/>
      <c r="G19" s="4"/>
      <c r="H19" s="4"/>
      <c r="I19" s="4"/>
      <c r="J19" s="4"/>
      <c r="K19" s="4"/>
    </row>
    <row r="20" spans="1:11" ht="18.75" customHeight="1" x14ac:dyDescent="0.25">
      <c r="A20" s="11">
        <v>2016</v>
      </c>
      <c r="B20" s="4">
        <v>0.21347530905033912</v>
      </c>
      <c r="C20" s="4"/>
      <c r="D20" s="4"/>
      <c r="E20" s="4"/>
      <c r="F20" s="4"/>
      <c r="G20" s="4"/>
      <c r="H20" s="4"/>
      <c r="I20" s="4"/>
      <c r="J20" s="4"/>
      <c r="K20" s="4"/>
    </row>
    <row r="21" spans="1:11" ht="18.75" customHeight="1" x14ac:dyDescent="0.25">
      <c r="A21" s="6"/>
      <c r="B21" s="6"/>
      <c r="C21" s="6"/>
      <c r="D21" s="6"/>
      <c r="E21" s="6"/>
      <c r="F21" s="6"/>
      <c r="G21" s="6"/>
      <c r="H21" s="6"/>
      <c r="I21" s="6"/>
      <c r="J21" s="6"/>
      <c r="K21" s="6"/>
    </row>
    <row r="22" spans="1:11" ht="18.75" customHeight="1" x14ac:dyDescent="0.25">
      <c r="B22" s="79" t="s">
        <v>19</v>
      </c>
      <c r="C22" s="80"/>
      <c r="D22" s="80"/>
      <c r="E22" s="80"/>
      <c r="F22" s="80"/>
      <c r="G22" s="80"/>
      <c r="H22" s="80"/>
      <c r="I22" s="80"/>
      <c r="J22" s="80"/>
      <c r="K22" s="80"/>
    </row>
    <row r="23" spans="1:11" ht="24.75" customHeight="1" x14ac:dyDescent="0.25">
      <c r="A23" s="9" t="s">
        <v>22</v>
      </c>
      <c r="B23" s="10">
        <v>12</v>
      </c>
      <c r="C23" s="10">
        <v>24</v>
      </c>
      <c r="D23" s="10">
        <v>36</v>
      </c>
      <c r="E23" s="10">
        <v>48</v>
      </c>
      <c r="F23" s="10">
        <v>60</v>
      </c>
      <c r="G23" s="10">
        <v>72</v>
      </c>
      <c r="H23" s="10">
        <v>84</v>
      </c>
      <c r="I23" s="10">
        <v>96</v>
      </c>
      <c r="J23" s="10">
        <v>108</v>
      </c>
      <c r="K23" s="10">
        <v>120</v>
      </c>
    </row>
    <row r="24" spans="1:11" ht="18.75" customHeight="1" x14ac:dyDescent="0.25">
      <c r="A24" s="11">
        <v>2007</v>
      </c>
      <c r="B24" s="4">
        <v>0.31751697260782819</v>
      </c>
      <c r="C24" s="4">
        <v>0.34587503214776039</v>
      </c>
      <c r="D24" s="4">
        <v>0.38061891425561634</v>
      </c>
      <c r="E24" s="4">
        <v>0.37097105009465675</v>
      </c>
      <c r="F24" s="4">
        <v>0.36801165558167198</v>
      </c>
      <c r="G24" s="4">
        <v>0.37442422017304422</v>
      </c>
      <c r="H24" s="4">
        <v>0.37313906795256235</v>
      </c>
      <c r="I24" s="4">
        <v>0.37349064356505612</v>
      </c>
      <c r="J24" s="4">
        <v>0.37366162858669794</v>
      </c>
      <c r="K24" s="4">
        <v>0.37307416326159448</v>
      </c>
    </row>
    <row r="25" spans="1:11" ht="18.75" customHeight="1" x14ac:dyDescent="0.25">
      <c r="A25" s="11">
        <v>2008</v>
      </c>
      <c r="B25" s="4">
        <v>0.60351765758563292</v>
      </c>
      <c r="C25" s="4">
        <v>0.64049942775950042</v>
      </c>
      <c r="D25" s="4">
        <v>0.61904459575556703</v>
      </c>
      <c r="E25" s="4">
        <v>0.61359164899974494</v>
      </c>
      <c r="F25" s="4">
        <v>0.61225975839761071</v>
      </c>
      <c r="G25" s="4">
        <v>0.61006061056810312</v>
      </c>
      <c r="H25" s="4">
        <v>0.60681562506959075</v>
      </c>
      <c r="I25" s="4">
        <v>0.60506536547014356</v>
      </c>
      <c r="J25" s="4">
        <v>0.60304288889674951</v>
      </c>
      <c r="K25" s="4"/>
    </row>
    <row r="26" spans="1:11" ht="18.75" customHeight="1" x14ac:dyDescent="0.25">
      <c r="A26" s="11">
        <v>2009</v>
      </c>
      <c r="B26" s="4">
        <v>0.27377948375526767</v>
      </c>
      <c r="C26" s="4">
        <v>0.30562939721899596</v>
      </c>
      <c r="D26" s="4">
        <v>0.28714145189897405</v>
      </c>
      <c r="E26" s="4">
        <v>0.28691905332664125</v>
      </c>
      <c r="F26" s="4">
        <v>0.28996109759151673</v>
      </c>
      <c r="G26" s="4">
        <v>0.28791637417397536</v>
      </c>
      <c r="H26" s="4">
        <v>0.28936176758003795</v>
      </c>
      <c r="I26" s="4">
        <v>0.28904186097347501</v>
      </c>
      <c r="J26" s="4"/>
      <c r="K26" s="4"/>
    </row>
    <row r="27" spans="1:11" ht="18.75" customHeight="1" x14ac:dyDescent="0.25">
      <c r="A27" s="11">
        <v>2010</v>
      </c>
      <c r="B27" s="4">
        <v>0.29965423215557818</v>
      </c>
      <c r="C27" s="4">
        <v>0.31794515648779409</v>
      </c>
      <c r="D27" s="4">
        <v>0.32707384400663941</v>
      </c>
      <c r="E27" s="4">
        <v>0.31932143900717797</v>
      </c>
      <c r="F27" s="4">
        <v>0.31910740003521038</v>
      </c>
      <c r="G27" s="4">
        <v>0.31785059925104975</v>
      </c>
      <c r="H27" s="4">
        <v>0.31763913032066665</v>
      </c>
      <c r="I27" s="4"/>
      <c r="J27" s="4"/>
      <c r="K27" s="4"/>
    </row>
    <row r="28" spans="1:11" ht="18.75" customHeight="1" x14ac:dyDescent="0.25">
      <c r="A28" s="11">
        <v>2011</v>
      </c>
      <c r="B28" s="4">
        <v>0.62257238359535405</v>
      </c>
      <c r="C28" s="4">
        <v>0.70049189854475313</v>
      </c>
      <c r="D28" s="4">
        <v>0.69182134842736187</v>
      </c>
      <c r="E28" s="4">
        <v>0.68520237040078746</v>
      </c>
      <c r="F28" s="4">
        <v>0.67858766052588504</v>
      </c>
      <c r="G28" s="4">
        <v>0.67896313300558397</v>
      </c>
      <c r="H28" s="4"/>
      <c r="I28" s="4"/>
      <c r="J28" s="4"/>
      <c r="K28" s="4"/>
    </row>
    <row r="29" spans="1:11" ht="18.75" customHeight="1" x14ac:dyDescent="0.25">
      <c r="A29" s="11">
        <v>2012</v>
      </c>
      <c r="B29" s="4">
        <v>0.61463900665717253</v>
      </c>
      <c r="C29" s="4">
        <v>0.77691915049770954</v>
      </c>
      <c r="D29" s="4">
        <v>0.7452901020003091</v>
      </c>
      <c r="E29" s="4">
        <v>0.73852340716251885</v>
      </c>
      <c r="F29" s="4">
        <v>0.73025645694028318</v>
      </c>
      <c r="G29" s="4"/>
      <c r="H29" s="4"/>
      <c r="I29" s="4"/>
      <c r="J29" s="4"/>
      <c r="K29" s="4"/>
    </row>
    <row r="30" spans="1:11" ht="18.75" customHeight="1" x14ac:dyDescent="0.25">
      <c r="A30" s="11">
        <v>2013</v>
      </c>
      <c r="B30" s="4">
        <v>0.41942801273143449</v>
      </c>
      <c r="C30" s="4">
        <v>0.52397104832340635</v>
      </c>
      <c r="D30" s="4">
        <v>0.51782724006375325</v>
      </c>
      <c r="E30" s="4">
        <v>0.52842431873790319</v>
      </c>
      <c r="F30" s="4"/>
      <c r="G30" s="4"/>
      <c r="H30" s="4"/>
      <c r="I30" s="4"/>
      <c r="J30" s="4"/>
      <c r="K30" s="4"/>
    </row>
    <row r="31" spans="1:11" ht="18.75" customHeight="1" x14ac:dyDescent="0.25">
      <c r="A31" s="11">
        <v>2014</v>
      </c>
      <c r="B31" s="4">
        <v>0.45452606737871781</v>
      </c>
      <c r="C31" s="4">
        <v>0.55758145189521946</v>
      </c>
      <c r="D31" s="4">
        <v>0.57081275659243735</v>
      </c>
      <c r="E31" s="4"/>
      <c r="F31" s="4"/>
      <c r="G31" s="4"/>
      <c r="H31" s="4"/>
      <c r="I31" s="4"/>
      <c r="J31" s="4"/>
      <c r="K31" s="4"/>
    </row>
    <row r="32" spans="1:11" ht="18.75" customHeight="1" x14ac:dyDescent="0.25">
      <c r="A32" s="11">
        <v>2015</v>
      </c>
      <c r="B32" s="4">
        <v>0.30717379709725368</v>
      </c>
      <c r="C32" s="4">
        <v>0.46766535127559844</v>
      </c>
      <c r="D32" s="4"/>
      <c r="E32" s="4"/>
      <c r="F32" s="4"/>
      <c r="G32" s="4"/>
      <c r="H32" s="4"/>
      <c r="I32" s="4"/>
      <c r="J32" s="4"/>
      <c r="K32" s="4"/>
    </row>
    <row r="33" spans="1:11" ht="18.75" customHeight="1" x14ac:dyDescent="0.25">
      <c r="A33" s="11">
        <v>2016</v>
      </c>
      <c r="B33" s="4">
        <v>0.40195487370344596</v>
      </c>
      <c r="C33" s="4"/>
      <c r="D33" s="4"/>
      <c r="E33" s="4"/>
      <c r="F33" s="4"/>
      <c r="G33" s="4"/>
      <c r="H33" s="4"/>
      <c r="I33" s="4"/>
      <c r="J33" s="4"/>
      <c r="K33" s="4"/>
    </row>
    <row r="34" spans="1:11" ht="18.75" customHeight="1" x14ac:dyDescent="0.25">
      <c r="A34" s="6"/>
      <c r="B34" s="6"/>
      <c r="C34" s="6"/>
      <c r="D34" s="6"/>
      <c r="E34" s="6"/>
      <c r="F34" s="6"/>
      <c r="G34" s="6"/>
      <c r="H34" s="6"/>
      <c r="I34" s="6"/>
      <c r="J34" s="6"/>
      <c r="K34" s="6"/>
    </row>
    <row r="35" spans="1:11" ht="18.75" customHeight="1" x14ac:dyDescent="0.25">
      <c r="B35" s="79" t="s">
        <v>19</v>
      </c>
      <c r="C35" s="80"/>
      <c r="D35" s="80"/>
      <c r="E35" s="80"/>
      <c r="F35" s="80"/>
      <c r="G35" s="80"/>
      <c r="H35" s="80"/>
      <c r="I35" s="80"/>
      <c r="J35" s="80"/>
      <c r="K35" s="80"/>
    </row>
    <row r="36" spans="1:11" ht="18.75" customHeight="1" x14ac:dyDescent="0.25">
      <c r="A36" s="9" t="s">
        <v>14</v>
      </c>
      <c r="B36" s="10">
        <v>12</v>
      </c>
      <c r="C36" s="10">
        <v>24</v>
      </c>
      <c r="D36" s="10">
        <v>36</v>
      </c>
      <c r="E36" s="10">
        <v>48</v>
      </c>
      <c r="F36" s="10">
        <v>60</v>
      </c>
      <c r="G36" s="10">
        <v>72</v>
      </c>
      <c r="H36" s="10">
        <v>84</v>
      </c>
      <c r="I36" s="10">
        <v>96</v>
      </c>
      <c r="J36" s="10">
        <v>108</v>
      </c>
      <c r="K36" s="10">
        <v>120</v>
      </c>
    </row>
    <row r="37" spans="1:11" ht="18.75" customHeight="1" x14ac:dyDescent="0.25">
      <c r="A37" s="11">
        <v>2007</v>
      </c>
      <c r="B37" s="4">
        <v>0.60727713424304564</v>
      </c>
      <c r="C37" s="4">
        <v>0.42744192637110157</v>
      </c>
      <c r="D37" s="4">
        <v>0.41075790897211412</v>
      </c>
      <c r="E37" s="4">
        <v>0.38774070179540016</v>
      </c>
      <c r="F37" s="4">
        <v>0.3834261578714121</v>
      </c>
      <c r="G37" s="4">
        <v>0.38437085815591399</v>
      </c>
      <c r="H37" s="4">
        <v>0.38109114090881741</v>
      </c>
      <c r="I37" s="4">
        <v>0.37953503967028895</v>
      </c>
      <c r="J37" s="4">
        <v>0.37874200323865914</v>
      </c>
      <c r="K37" s="4">
        <v>0.37787106371319662</v>
      </c>
    </row>
    <row r="38" spans="1:11" ht="18.75" customHeight="1" x14ac:dyDescent="0.25">
      <c r="A38" s="11">
        <v>2008</v>
      </c>
      <c r="B38" s="4">
        <v>0.86068414606506072</v>
      </c>
      <c r="C38" s="4">
        <v>0.74731253364455497</v>
      </c>
      <c r="D38" s="4">
        <v>0.70083783710704706</v>
      </c>
      <c r="E38" s="4">
        <v>0.6755809191508263</v>
      </c>
      <c r="F38" s="4">
        <v>0.63132174472999314</v>
      </c>
      <c r="G38" s="4">
        <v>0.62619848732370587</v>
      </c>
      <c r="H38" s="4">
        <v>0.61444535900211783</v>
      </c>
      <c r="I38" s="4">
        <v>0.60915755488884615</v>
      </c>
      <c r="J38" s="4">
        <v>0.60734862073643781</v>
      </c>
      <c r="K38" s="4"/>
    </row>
    <row r="39" spans="1:11" ht="18.75" customHeight="1" x14ac:dyDescent="0.25">
      <c r="A39" s="11">
        <v>2009</v>
      </c>
      <c r="B39" s="4">
        <v>0.42040098768339218</v>
      </c>
      <c r="C39" s="4">
        <v>0.36391368611828123</v>
      </c>
      <c r="D39" s="4">
        <v>0.33281351749980714</v>
      </c>
      <c r="E39" s="4">
        <v>0.3078775057700267</v>
      </c>
      <c r="F39" s="4">
        <v>0.30078939387894466</v>
      </c>
      <c r="G39" s="4">
        <v>0.29273001297536455</v>
      </c>
      <c r="H39" s="4">
        <v>0.29338758891342109</v>
      </c>
      <c r="I39" s="4">
        <v>0.29205578857381531</v>
      </c>
      <c r="J39" s="4"/>
      <c r="K39" s="4"/>
    </row>
    <row r="40" spans="1:11" ht="18.75" customHeight="1" x14ac:dyDescent="0.25">
      <c r="A40" s="11">
        <v>2010</v>
      </c>
      <c r="B40" s="4">
        <v>0.50122864928020394</v>
      </c>
      <c r="C40" s="4">
        <v>0.42747132137605093</v>
      </c>
      <c r="D40" s="4">
        <v>0.40709603088889729</v>
      </c>
      <c r="E40" s="4">
        <v>0.33732455894432656</v>
      </c>
      <c r="F40" s="4">
        <v>0.32205051712699073</v>
      </c>
      <c r="G40" s="4">
        <v>0.32006075986390392</v>
      </c>
      <c r="H40" s="4">
        <v>0.31910821148174512</v>
      </c>
      <c r="I40" s="4"/>
      <c r="J40" s="4"/>
      <c r="K40" s="4"/>
    </row>
    <row r="41" spans="1:11" ht="18.75" customHeight="1" x14ac:dyDescent="0.25">
      <c r="A41" s="11">
        <v>2011</v>
      </c>
      <c r="B41" s="4">
        <v>0.84329281513141463</v>
      </c>
      <c r="C41" s="4">
        <v>0.78796998606150659</v>
      </c>
      <c r="D41" s="4">
        <v>0.74003531134307832</v>
      </c>
      <c r="E41" s="4">
        <v>0.69054359753801775</v>
      </c>
      <c r="F41" s="4">
        <v>0.68690249418408678</v>
      </c>
      <c r="G41" s="4">
        <v>0.68481346182954894</v>
      </c>
      <c r="H41" s="4"/>
      <c r="I41" s="4"/>
      <c r="J41" s="4"/>
      <c r="K41" s="4"/>
    </row>
    <row r="42" spans="1:11" ht="18.75" customHeight="1" x14ac:dyDescent="0.25">
      <c r="A42" s="11">
        <v>2012</v>
      </c>
      <c r="B42" s="4">
        <v>0.81512344948964477</v>
      </c>
      <c r="C42" s="4">
        <v>0.83402454530367187</v>
      </c>
      <c r="D42" s="4">
        <v>0.79245191571492912</v>
      </c>
      <c r="E42" s="4">
        <v>0.75645152799126769</v>
      </c>
      <c r="F42" s="4">
        <v>0.74954359834665929</v>
      </c>
      <c r="G42" s="4"/>
      <c r="H42" s="4"/>
      <c r="I42" s="4"/>
      <c r="J42" s="4"/>
      <c r="K42" s="4"/>
    </row>
    <row r="43" spans="1:11" ht="18.75" customHeight="1" x14ac:dyDescent="0.25">
      <c r="A43" s="11">
        <v>2013</v>
      </c>
      <c r="B43" s="4">
        <v>0.59477667642021059</v>
      </c>
      <c r="C43" s="4">
        <v>0.5897884307530834</v>
      </c>
      <c r="D43" s="4">
        <v>0.55071953345707048</v>
      </c>
      <c r="E43" s="4">
        <v>0.54323480315089023</v>
      </c>
      <c r="F43" s="4"/>
      <c r="G43" s="4"/>
      <c r="H43" s="4"/>
      <c r="I43" s="4"/>
      <c r="J43" s="4"/>
      <c r="K43" s="4"/>
    </row>
    <row r="44" spans="1:11" ht="18.75" customHeight="1" x14ac:dyDescent="0.25">
      <c r="A44" s="11">
        <v>2014</v>
      </c>
      <c r="B44" s="4">
        <v>0.63006893059505753</v>
      </c>
      <c r="C44" s="4">
        <v>0.62942739062798292</v>
      </c>
      <c r="D44" s="4">
        <v>0.59853574522236386</v>
      </c>
      <c r="E44" s="4"/>
      <c r="F44" s="4"/>
      <c r="G44" s="4"/>
      <c r="H44" s="4"/>
      <c r="I44" s="4"/>
      <c r="J44" s="4"/>
      <c r="K44" s="4"/>
    </row>
    <row r="45" spans="1:11" ht="18.75" customHeight="1" x14ac:dyDescent="0.25">
      <c r="A45" s="11">
        <v>2015</v>
      </c>
      <c r="B45" s="4">
        <v>0.51936061985205095</v>
      </c>
      <c r="C45" s="4">
        <v>0.52108279394770662</v>
      </c>
      <c r="D45" s="4"/>
      <c r="E45" s="4"/>
      <c r="F45" s="4"/>
      <c r="G45" s="4"/>
      <c r="H45" s="4"/>
      <c r="I45" s="4"/>
      <c r="J45" s="4"/>
      <c r="K45" s="4"/>
    </row>
    <row r="46" spans="1:11" ht="18.75" customHeight="1" x14ac:dyDescent="0.25">
      <c r="A46" s="11">
        <v>2016</v>
      </c>
      <c r="B46" s="4">
        <v>0.62992266906762961</v>
      </c>
      <c r="C46" s="4"/>
      <c r="D46" s="4"/>
      <c r="E46" s="4"/>
      <c r="F46" s="4"/>
      <c r="G46" s="4"/>
      <c r="H46" s="4"/>
      <c r="I46" s="4"/>
      <c r="J46" s="4"/>
      <c r="K46" s="4"/>
    </row>
    <row r="47" spans="1:11" ht="18.75" customHeight="1" x14ac:dyDescent="0.25">
      <c r="A47" s="6"/>
      <c r="B47" s="6"/>
      <c r="C47" s="6"/>
      <c r="D47" s="6"/>
      <c r="E47" s="6"/>
      <c r="F47" s="6"/>
      <c r="G47" s="6"/>
      <c r="H47" s="6"/>
      <c r="I47" s="6"/>
      <c r="J47" s="6"/>
      <c r="K47" s="6"/>
    </row>
    <row r="48" spans="1:11" ht="18.75" customHeight="1" x14ac:dyDescent="0.25">
      <c r="B48" s="79" t="s">
        <v>19</v>
      </c>
      <c r="C48" s="80"/>
      <c r="D48" s="80"/>
      <c r="E48" s="80"/>
      <c r="F48" s="80"/>
      <c r="G48" s="80"/>
      <c r="H48" s="80"/>
      <c r="I48" s="80"/>
      <c r="J48" s="80"/>
      <c r="K48" s="80"/>
    </row>
    <row r="49" spans="1:12" ht="23.25" x14ac:dyDescent="0.25">
      <c r="A49" s="9" t="s">
        <v>23</v>
      </c>
      <c r="B49" s="10">
        <v>12</v>
      </c>
      <c r="C49" s="10">
        <v>24</v>
      </c>
      <c r="D49" s="10">
        <v>36</v>
      </c>
      <c r="E49" s="10">
        <v>48</v>
      </c>
      <c r="F49" s="10">
        <v>60</v>
      </c>
      <c r="G49" s="10">
        <v>72</v>
      </c>
      <c r="H49" s="10">
        <v>84</v>
      </c>
      <c r="I49" s="10">
        <v>96</v>
      </c>
      <c r="J49" s="10">
        <v>108</v>
      </c>
      <c r="K49" s="10">
        <v>120</v>
      </c>
      <c r="L49" s="7" t="s">
        <v>59</v>
      </c>
    </row>
    <row r="50" spans="1:12" ht="18.75" customHeight="1" x14ac:dyDescent="0.25">
      <c r="A50" s="11" t="s">
        <v>24</v>
      </c>
      <c r="B50" s="13"/>
      <c r="C50" s="3"/>
      <c r="D50" s="3"/>
      <c r="E50" s="3"/>
      <c r="F50" s="3"/>
      <c r="G50" s="3"/>
      <c r="H50" s="3"/>
      <c r="I50" s="3"/>
      <c r="J50" s="3"/>
      <c r="K50" s="3"/>
      <c r="L50" s="3"/>
    </row>
    <row r="51" spans="1:12" ht="18.75" customHeight="1" x14ac:dyDescent="0.25">
      <c r="A51" s="11">
        <v>2007</v>
      </c>
      <c r="B51" s="3">
        <v>249522.05757</v>
      </c>
      <c r="C51" s="3">
        <v>-73891.883229999978</v>
      </c>
      <c r="D51" s="3">
        <v>-6855.2397500000079</v>
      </c>
      <c r="E51" s="3">
        <v>-9457.4627799999726</v>
      </c>
      <c r="F51" s="3">
        <v>-1772.7884300000151</v>
      </c>
      <c r="G51" s="3">
        <v>388.16472000002977</v>
      </c>
      <c r="H51" s="3">
        <v>-1347.5919800000556</v>
      </c>
      <c r="I51" s="3">
        <v>-639.38119999994524</v>
      </c>
      <c r="J51" s="3">
        <v>-325.84807000003639</v>
      </c>
      <c r="K51" s="3">
        <v>-357.85740999999689</v>
      </c>
      <c r="L51" s="3">
        <v>-94259.888129999978</v>
      </c>
    </row>
    <row r="52" spans="1:12" ht="18.75" customHeight="1" x14ac:dyDescent="0.25">
      <c r="A52" s="11">
        <v>2008</v>
      </c>
      <c r="B52" s="3">
        <v>329868.31172000006</v>
      </c>
      <c r="C52" s="3">
        <v>-43451.134260000021</v>
      </c>
      <c r="D52" s="3">
        <v>-17812.027506973769</v>
      </c>
      <c r="E52" s="3">
        <v>-9680.0399119229114</v>
      </c>
      <c r="F52" s="3">
        <v>-16962.900050000026</v>
      </c>
      <c r="G52" s="3">
        <v>-1963.554550000059</v>
      </c>
      <c r="H52" s="3">
        <v>-4504.5381800000032</v>
      </c>
      <c r="I52" s="3">
        <v>-2026.6191999999573</v>
      </c>
      <c r="J52" s="3">
        <v>-693.29736999998568</v>
      </c>
      <c r="K52" s="3"/>
      <c r="L52" s="3">
        <v>-97094.111028896732</v>
      </c>
    </row>
    <row r="53" spans="1:12" ht="18.75" customHeight="1" x14ac:dyDescent="0.25">
      <c r="A53" s="11">
        <v>2009</v>
      </c>
      <c r="B53" s="3">
        <v>127197.89889</v>
      </c>
      <c r="C53" s="3">
        <v>-17090.982855775452</v>
      </c>
      <c r="D53" s="3">
        <v>-9409.7688142774277</v>
      </c>
      <c r="E53" s="3">
        <v>-7544.7213295159745</v>
      </c>
      <c r="F53" s="3">
        <v>-2144.6023345736176</v>
      </c>
      <c r="G53" s="3">
        <v>-2438.4726661527675</v>
      </c>
      <c r="H53" s="3">
        <v>198.95832819593488</v>
      </c>
      <c r="I53" s="3">
        <v>-402.95386999999755</v>
      </c>
      <c r="J53" s="3"/>
      <c r="K53" s="3"/>
      <c r="L53" s="3">
        <v>-38832.543542099302</v>
      </c>
    </row>
    <row r="54" spans="1:12" ht="18.75" customHeight="1" x14ac:dyDescent="0.25">
      <c r="A54" s="11">
        <v>2010</v>
      </c>
      <c r="B54" s="3">
        <v>186749.58554544862</v>
      </c>
      <c r="C54" s="3">
        <v>-27480.772371692787</v>
      </c>
      <c r="D54" s="3">
        <v>-7591.499526829517</v>
      </c>
      <c r="E54" s="3">
        <v>-25995.707721927087</v>
      </c>
      <c r="F54" s="3">
        <v>-5690.8578212509892</v>
      </c>
      <c r="G54" s="3">
        <v>-741.35096776914725</v>
      </c>
      <c r="H54" s="3">
        <v>-354.90392625323148</v>
      </c>
      <c r="I54" s="3"/>
      <c r="J54" s="3"/>
      <c r="K54" s="3"/>
      <c r="L54" s="3">
        <v>-67855.092335722758</v>
      </c>
    </row>
    <row r="55" spans="1:12" ht="18.75" customHeight="1" x14ac:dyDescent="0.25">
      <c r="A55" s="11">
        <v>2011</v>
      </c>
      <c r="B55" s="3">
        <v>407655.75826784951</v>
      </c>
      <c r="C55" s="3">
        <v>-26743.581149213831</v>
      </c>
      <c r="D55" s="3">
        <v>-23172.077146914206</v>
      </c>
      <c r="E55" s="3">
        <v>-23924.76463354344</v>
      </c>
      <c r="F55" s="3">
        <v>-1760.143952426617</v>
      </c>
      <c r="G55" s="3">
        <v>-1009.8580863664392</v>
      </c>
      <c r="H55" s="3"/>
      <c r="I55" s="3"/>
      <c r="J55" s="3"/>
      <c r="K55" s="3"/>
      <c r="L55" s="3">
        <v>-76610.424968464533</v>
      </c>
    </row>
    <row r="56" spans="1:12" ht="18.75" customHeight="1" x14ac:dyDescent="0.25">
      <c r="A56" s="11">
        <v>2012</v>
      </c>
      <c r="B56" s="3">
        <v>480151.59809122205</v>
      </c>
      <c r="C56" s="3">
        <v>11133.76307167043</v>
      </c>
      <c r="D56" s="3">
        <v>-24488.517103007005</v>
      </c>
      <c r="E56" s="3">
        <v>-21206.166634320631</v>
      </c>
      <c r="F56" s="3">
        <v>-4069.1424844141002</v>
      </c>
      <c r="G56" s="3"/>
      <c r="H56" s="3"/>
      <c r="I56" s="3"/>
      <c r="J56" s="3"/>
      <c r="K56" s="3"/>
      <c r="L56" s="3">
        <v>-38630.063150071306</v>
      </c>
    </row>
    <row r="57" spans="1:12" ht="18.75" customHeight="1" x14ac:dyDescent="0.25">
      <c r="A57" s="11">
        <v>2013</v>
      </c>
      <c r="B57" s="3">
        <v>434305.81983482133</v>
      </c>
      <c r="C57" s="3">
        <v>-3642.4160695712199</v>
      </c>
      <c r="D57" s="3">
        <v>-28528.101626835705</v>
      </c>
      <c r="E57" s="3">
        <v>-5465.3486942913732</v>
      </c>
      <c r="F57" s="3"/>
      <c r="G57" s="3"/>
      <c r="H57" s="3"/>
      <c r="I57" s="3"/>
      <c r="J57" s="3"/>
      <c r="K57" s="3"/>
      <c r="L57" s="3">
        <v>-37635.866390698298</v>
      </c>
    </row>
    <row r="58" spans="1:12" ht="18.75" customHeight="1" x14ac:dyDescent="0.25">
      <c r="A58" s="11">
        <v>2014</v>
      </c>
      <c r="B58" s="3">
        <v>486315.38685532805</v>
      </c>
      <c r="C58" s="3">
        <v>-495.16924596868921</v>
      </c>
      <c r="D58" s="3">
        <v>-23843.553866150731</v>
      </c>
      <c r="E58" s="3"/>
      <c r="F58" s="3"/>
      <c r="G58" s="3"/>
      <c r="H58" s="3"/>
      <c r="I58" s="3"/>
      <c r="J58" s="3"/>
      <c r="K58" s="3"/>
      <c r="L58" s="3">
        <v>-24338.72311211942</v>
      </c>
    </row>
    <row r="59" spans="1:12" ht="18.75" customHeight="1" x14ac:dyDescent="0.25">
      <c r="A59" s="11">
        <v>2015</v>
      </c>
      <c r="B59" s="3">
        <v>388070.31681060448</v>
      </c>
      <c r="C59" s="3">
        <v>1286.8219525278546</v>
      </c>
      <c r="D59" s="3"/>
      <c r="E59" s="3"/>
      <c r="F59" s="3"/>
      <c r="G59" s="3"/>
      <c r="H59" s="3"/>
      <c r="I59" s="3"/>
      <c r="J59" s="3"/>
      <c r="K59" s="3"/>
      <c r="L59" s="3">
        <v>1286.8219525278546</v>
      </c>
    </row>
    <row r="60" spans="1:12" ht="18.75" customHeight="1" x14ac:dyDescent="0.25">
      <c r="A60" s="11">
        <v>2016</v>
      </c>
      <c r="B60" s="3">
        <v>531870.36738942703</v>
      </c>
      <c r="C60" s="3"/>
      <c r="D60" s="3"/>
      <c r="E60" s="3"/>
      <c r="F60" s="3"/>
      <c r="G60" s="3"/>
      <c r="H60" s="3"/>
      <c r="I60" s="3"/>
      <c r="J60" s="3"/>
      <c r="K60" s="3"/>
      <c r="L60" s="3">
        <v>0</v>
      </c>
    </row>
    <row r="61" spans="1:12" ht="18.75" customHeight="1" thickBot="1" x14ac:dyDescent="0.3">
      <c r="B61" s="14"/>
      <c r="C61" s="14"/>
      <c r="D61" s="14"/>
      <c r="E61" s="14"/>
      <c r="F61" s="14"/>
      <c r="G61" s="14"/>
      <c r="H61" s="14"/>
      <c r="I61" s="14"/>
      <c r="J61" s="14"/>
      <c r="K61" s="14"/>
      <c r="L61" s="15">
        <v>-473969.8907055445</v>
      </c>
    </row>
    <row r="62" spans="1:12" ht="18.75" customHeight="1" thickTop="1" x14ac:dyDescent="0.25"/>
    <row r="63" spans="1:12" ht="25.5" customHeight="1" x14ac:dyDescent="0.25">
      <c r="A63" s="9"/>
      <c r="B63" s="9" t="s">
        <v>56</v>
      </c>
      <c r="C63" s="9" t="s">
        <v>114</v>
      </c>
      <c r="D63" s="9" t="s">
        <v>115</v>
      </c>
      <c r="E63" s="9" t="s">
        <v>116</v>
      </c>
      <c r="F63" s="9" t="s">
        <v>117</v>
      </c>
      <c r="G63" s="9" t="s">
        <v>118</v>
      </c>
      <c r="H63" s="9" t="s">
        <v>119</v>
      </c>
      <c r="I63" s="9" t="s">
        <v>120</v>
      </c>
      <c r="J63" s="9" t="s">
        <v>121</v>
      </c>
      <c r="K63" s="9" t="s">
        <v>122</v>
      </c>
      <c r="L63" s="9" t="s">
        <v>60</v>
      </c>
    </row>
    <row r="64" spans="1:12" ht="18.75" customHeight="1" x14ac:dyDescent="0.25">
      <c r="A64" s="1"/>
      <c r="B64" s="1">
        <v>-113124</v>
      </c>
      <c r="C64" s="1">
        <v>-94089</v>
      </c>
      <c r="D64" s="1">
        <v>-65192</v>
      </c>
      <c r="E64" s="1">
        <v>-51737.303602749482</v>
      </c>
      <c r="F64" s="1">
        <v>-57035.587447892889</v>
      </c>
      <c r="G64" s="1">
        <v>-63918.53252555884</v>
      </c>
      <c r="H64" s="1">
        <v>-47783.039791745265</v>
      </c>
      <c r="I64" s="1">
        <v>-68326.993383524299</v>
      </c>
      <c r="J64" s="1">
        <v>-52295.345079125269</v>
      </c>
      <c r="K64" s="1">
        <v>-34784.143974948493</v>
      </c>
      <c r="L64" s="3">
        <v>-648285.94580554438</v>
      </c>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11">
    <mergeCell ref="A6:B6"/>
    <mergeCell ref="A1:L1"/>
    <mergeCell ref="A2:L2"/>
    <mergeCell ref="A3:B3"/>
    <mergeCell ref="A4:B4"/>
    <mergeCell ref="A5:B5"/>
    <mergeCell ref="A7:L7"/>
    <mergeCell ref="B9:K9"/>
    <mergeCell ref="B22:K22"/>
    <mergeCell ref="B35:K35"/>
    <mergeCell ref="B48:K4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103"/>
  <sheetViews>
    <sheetView zoomScaleNormal="100" workbookViewId="0">
      <selection activeCell="F10" sqref="F10"/>
    </sheetView>
  </sheetViews>
  <sheetFormatPr defaultColWidth="18.42578125" defaultRowHeight="15" x14ac:dyDescent="0.25"/>
  <cols>
    <col min="1" max="16384" width="18.42578125" style="40"/>
  </cols>
  <sheetData>
    <row r="1" spans="1:22" ht="18.75" customHeight="1" x14ac:dyDescent="0.25">
      <c r="A1" s="75" t="s">
        <v>3</v>
      </c>
      <c r="B1" s="76"/>
      <c r="C1" s="76"/>
      <c r="D1" s="76"/>
      <c r="E1" s="76"/>
      <c r="F1" s="76"/>
      <c r="G1" s="76"/>
      <c r="H1" s="76"/>
      <c r="I1" s="76"/>
    </row>
    <row r="2" spans="1:22" ht="18.75" customHeight="1" x14ac:dyDescent="0.25">
      <c r="A2" s="75" t="s">
        <v>18</v>
      </c>
      <c r="B2" s="76"/>
      <c r="C2" s="76"/>
      <c r="D2" s="76"/>
      <c r="E2" s="76"/>
      <c r="F2" s="76"/>
      <c r="G2" s="76"/>
      <c r="H2" s="76"/>
      <c r="I2" s="76"/>
    </row>
    <row r="3" spans="1:22" ht="18.75" customHeight="1" x14ac:dyDescent="0.25">
      <c r="A3" s="77" t="s">
        <v>17</v>
      </c>
      <c r="B3" s="76"/>
      <c r="C3" s="45"/>
      <c r="D3" s="45"/>
      <c r="E3" s="45"/>
      <c r="F3" s="45"/>
      <c r="G3" s="45"/>
      <c r="H3" s="45"/>
      <c r="I3" s="45"/>
    </row>
    <row r="4" spans="1:22" ht="18.75" customHeight="1" x14ac:dyDescent="0.25">
      <c r="A4" s="77" t="s">
        <v>4</v>
      </c>
      <c r="B4" s="76"/>
      <c r="C4" s="45"/>
      <c r="D4" s="45"/>
      <c r="E4" s="45"/>
      <c r="F4" s="45"/>
      <c r="G4" s="45"/>
      <c r="H4" s="45"/>
      <c r="I4" s="45"/>
    </row>
    <row r="5" spans="1:22" ht="18.75" customHeight="1" x14ac:dyDescent="0.25">
      <c r="A5" s="42" t="s">
        <v>1</v>
      </c>
      <c r="B5" s="45"/>
      <c r="C5" s="45"/>
      <c r="D5" s="45"/>
      <c r="E5" s="45"/>
      <c r="F5" s="45"/>
      <c r="G5" s="45"/>
      <c r="H5" s="45"/>
      <c r="I5" s="45"/>
    </row>
    <row r="6" spans="1:22" ht="18.75" customHeight="1" x14ac:dyDescent="0.25">
      <c r="A6" s="77" t="s">
        <v>27</v>
      </c>
      <c r="B6" s="78"/>
      <c r="C6" s="45"/>
      <c r="D6" s="45"/>
      <c r="E6" s="45"/>
      <c r="F6" s="45"/>
      <c r="G6" s="45"/>
      <c r="H6" s="45"/>
      <c r="I6" s="45"/>
    </row>
    <row r="7" spans="1:22" ht="18.75" customHeight="1" x14ac:dyDescent="0.25">
      <c r="A7" s="75" t="s">
        <v>5</v>
      </c>
      <c r="B7" s="76"/>
      <c r="C7" s="76"/>
      <c r="D7" s="76"/>
      <c r="E7" s="76"/>
      <c r="F7" s="76"/>
      <c r="G7" s="76"/>
      <c r="H7" s="76"/>
      <c r="I7" s="76"/>
    </row>
    <row r="8" spans="1:22" ht="18.75" customHeight="1" x14ac:dyDescent="0.25">
      <c r="A8" s="42" t="s">
        <v>6</v>
      </c>
      <c r="B8" s="45"/>
      <c r="C8" s="45"/>
      <c r="D8" s="45"/>
      <c r="E8" s="45"/>
      <c r="F8" s="45"/>
      <c r="G8" s="45"/>
      <c r="H8" s="45"/>
      <c r="I8" s="45"/>
    </row>
    <row r="9" spans="1:22" ht="18.75" customHeight="1" x14ac:dyDescent="0.25">
      <c r="A9" s="7" t="s">
        <v>0</v>
      </c>
      <c r="B9" s="7" t="s">
        <v>7</v>
      </c>
      <c r="C9" s="7" t="s">
        <v>8</v>
      </c>
      <c r="D9" s="7" t="s">
        <v>9</v>
      </c>
      <c r="E9" s="7" t="s">
        <v>10</v>
      </c>
      <c r="F9" s="7" t="s">
        <v>11</v>
      </c>
      <c r="G9" s="7" t="s">
        <v>12</v>
      </c>
      <c r="H9" s="7" t="s">
        <v>13</v>
      </c>
      <c r="I9" s="7" t="s">
        <v>14</v>
      </c>
      <c r="J9" s="14"/>
      <c r="K9" s="14"/>
      <c r="L9" s="14"/>
      <c r="M9" s="14"/>
      <c r="N9" s="14"/>
      <c r="O9" s="14"/>
      <c r="P9" s="14"/>
      <c r="Q9" s="14"/>
      <c r="R9" s="14"/>
      <c r="S9" s="14"/>
      <c r="T9" s="14"/>
      <c r="U9" s="14"/>
      <c r="V9" s="14"/>
    </row>
    <row r="10" spans="1:22" ht="18.75" customHeight="1" x14ac:dyDescent="0.25">
      <c r="A10" s="11" t="s">
        <v>57</v>
      </c>
      <c r="B10" s="1">
        <v>970842.04150000005</v>
      </c>
      <c r="C10" s="1">
        <v>870976.67341000028</v>
      </c>
      <c r="D10" s="1">
        <v>746381.37270000018</v>
      </c>
      <c r="E10" s="1">
        <v>5220.3892299997387</v>
      </c>
      <c r="F10" s="1">
        <v>751601.76192999992</v>
      </c>
      <c r="G10" s="1">
        <v>528.70604999962961</v>
      </c>
      <c r="H10" s="1">
        <v>752130.46797999949</v>
      </c>
      <c r="I10" s="2">
        <v>0.86399999999999999</v>
      </c>
    </row>
    <row r="11" spans="1:22" ht="18.75" customHeight="1" x14ac:dyDescent="0.25">
      <c r="A11" s="11">
        <v>2007</v>
      </c>
      <c r="B11" s="3">
        <v>217842.81626999998</v>
      </c>
      <c r="C11" s="3">
        <v>234179.49312999999</v>
      </c>
      <c r="D11" s="3">
        <v>121499.95616</v>
      </c>
      <c r="E11" s="3">
        <v>2818.2734100000198</v>
      </c>
      <c r="F11" s="3">
        <v>124318.22957000002</v>
      </c>
      <c r="G11" s="3">
        <v>475.65949999999179</v>
      </c>
      <c r="H11" s="3">
        <v>124793.88907000002</v>
      </c>
      <c r="I11" s="4">
        <v>0.53300000000000003</v>
      </c>
    </row>
    <row r="12" spans="1:22" ht="18.75" customHeight="1" x14ac:dyDescent="0.25">
      <c r="A12" s="11">
        <v>2008</v>
      </c>
      <c r="B12" s="3">
        <v>193233.83776000002</v>
      </c>
      <c r="C12" s="3">
        <v>202678.93956999999</v>
      </c>
      <c r="D12" s="3">
        <v>102405.34377000001</v>
      </c>
      <c r="E12" s="3">
        <v>896.18672000000765</v>
      </c>
      <c r="F12" s="3">
        <v>103301.53049000002</v>
      </c>
      <c r="G12" s="3">
        <v>536.24023999999849</v>
      </c>
      <c r="H12" s="3">
        <v>103837.77073000002</v>
      </c>
      <c r="I12" s="4">
        <v>0.51200000000000001</v>
      </c>
    </row>
    <row r="13" spans="1:22" ht="18.75" customHeight="1" x14ac:dyDescent="0.25">
      <c r="A13" s="11">
        <v>2009</v>
      </c>
      <c r="B13" s="3">
        <v>200867.55886000002</v>
      </c>
      <c r="C13" s="3">
        <v>195184.80420999997</v>
      </c>
      <c r="D13" s="3">
        <v>76191.504320000007</v>
      </c>
      <c r="E13" s="3">
        <v>6098.9102900000034</v>
      </c>
      <c r="F13" s="3">
        <v>82290.414610000007</v>
      </c>
      <c r="G13" s="3">
        <v>905.67432000000554</v>
      </c>
      <c r="H13" s="3">
        <v>83196.088930000013</v>
      </c>
      <c r="I13" s="4">
        <v>0.42599999999999999</v>
      </c>
    </row>
    <row r="14" spans="1:22" ht="18.75" customHeight="1" x14ac:dyDescent="0.25">
      <c r="A14" s="11">
        <v>2010</v>
      </c>
      <c r="B14" s="3">
        <v>224814.42827412303</v>
      </c>
      <c r="C14" s="3">
        <v>199336.37210152607</v>
      </c>
      <c r="D14" s="3">
        <v>111371.36254999999</v>
      </c>
      <c r="E14" s="3">
        <v>1702.7385099999981</v>
      </c>
      <c r="F14" s="3">
        <v>113074.10105999999</v>
      </c>
      <c r="G14" s="3">
        <v>-995.42274831667237</v>
      </c>
      <c r="H14" s="3">
        <v>112078.67831168331</v>
      </c>
      <c r="I14" s="4">
        <v>0.56200000000000006</v>
      </c>
    </row>
    <row r="15" spans="1:22" ht="18.75" customHeight="1" x14ac:dyDescent="0.25">
      <c r="A15" s="11">
        <v>2011</v>
      </c>
      <c r="B15" s="3">
        <v>240481.439102884</v>
      </c>
      <c r="C15" s="3">
        <v>220420.75596684599</v>
      </c>
      <c r="D15" s="3">
        <v>142661.73695202003</v>
      </c>
      <c r="E15" s="3">
        <v>6045.5085344999861</v>
      </c>
      <c r="F15" s="3">
        <v>148707.24548652003</v>
      </c>
      <c r="G15" s="3">
        <v>3149.0607555193701</v>
      </c>
      <c r="H15" s="3">
        <v>151856.3062420394</v>
      </c>
      <c r="I15" s="4">
        <v>0.68899999999999995</v>
      </c>
    </row>
    <row r="16" spans="1:22" ht="18.75" customHeight="1" x14ac:dyDescent="0.25">
      <c r="A16" s="11">
        <v>2012</v>
      </c>
      <c r="B16" s="3">
        <v>252433.99408711746</v>
      </c>
      <c r="C16" s="3">
        <v>245272.6806375524</v>
      </c>
      <c r="D16" s="3">
        <v>147408.00665</v>
      </c>
      <c r="E16" s="3">
        <v>29205.955130000031</v>
      </c>
      <c r="F16" s="3">
        <v>176613.96178000001</v>
      </c>
      <c r="G16" s="3">
        <v>15109.940884878479</v>
      </c>
      <c r="H16" s="3">
        <v>191723.90266487849</v>
      </c>
      <c r="I16" s="4">
        <v>0.78200000000000003</v>
      </c>
    </row>
    <row r="17" spans="1:22" ht="18.75" customHeight="1" x14ac:dyDescent="0.25">
      <c r="A17" s="11">
        <v>2013</v>
      </c>
      <c r="B17" s="3">
        <v>229493.38970217167</v>
      </c>
      <c r="C17" s="3">
        <v>237858.66565199124</v>
      </c>
      <c r="D17" s="3">
        <v>75262.599448562207</v>
      </c>
      <c r="E17" s="3">
        <v>24932.904138000005</v>
      </c>
      <c r="F17" s="3">
        <v>100195.5035865622</v>
      </c>
      <c r="G17" s="3">
        <v>14876.692303414968</v>
      </c>
      <c r="H17" s="3">
        <v>115072.19588997717</v>
      </c>
      <c r="I17" s="4">
        <v>0.48399999999999999</v>
      </c>
    </row>
    <row r="18" spans="1:22" ht="18.75" customHeight="1" x14ac:dyDescent="0.25">
      <c r="A18" s="11">
        <v>2014</v>
      </c>
      <c r="B18" s="3">
        <v>238320.11004067431</v>
      </c>
      <c r="C18" s="3">
        <v>238797.2091802033</v>
      </c>
      <c r="D18" s="3">
        <v>33342.655584724402</v>
      </c>
      <c r="E18" s="3">
        <v>13122.578047999994</v>
      </c>
      <c r="F18" s="3">
        <v>46465.233632724397</v>
      </c>
      <c r="G18" s="3">
        <v>15205.336971698704</v>
      </c>
      <c r="H18" s="3">
        <v>61670.570604423105</v>
      </c>
      <c r="I18" s="4">
        <v>0.25800000000000001</v>
      </c>
    </row>
    <row r="19" spans="1:22" ht="18.75" customHeight="1" x14ac:dyDescent="0.25">
      <c r="A19" s="11">
        <v>2015</v>
      </c>
      <c r="B19" s="3">
        <v>241956.36117309707</v>
      </c>
      <c r="C19" s="3">
        <v>259876.33204044867</v>
      </c>
      <c r="D19" s="3">
        <v>62514.478823218553</v>
      </c>
      <c r="E19" s="3">
        <v>163343.28375181704</v>
      </c>
      <c r="F19" s="3">
        <v>225857.76257503559</v>
      </c>
      <c r="G19" s="3">
        <v>38493.939634791124</v>
      </c>
      <c r="H19" s="3">
        <v>264351.70220982673</v>
      </c>
      <c r="I19" s="4">
        <v>1.0169999999999999</v>
      </c>
    </row>
    <row r="20" spans="1:22" ht="18.75" customHeight="1" x14ac:dyDescent="0.25">
      <c r="A20" s="46">
        <v>2016</v>
      </c>
      <c r="B20" s="8">
        <v>225609.412516565</v>
      </c>
      <c r="C20" s="8">
        <v>216194.07771569202</v>
      </c>
      <c r="D20" s="8">
        <v>15469.970330982684</v>
      </c>
      <c r="E20" s="8">
        <v>35677.880191676297</v>
      </c>
      <c r="F20" s="8">
        <v>51147.850522658977</v>
      </c>
      <c r="G20" s="8">
        <v>64320.322797819201</v>
      </c>
      <c r="H20" s="8">
        <v>115468.17332047818</v>
      </c>
      <c r="I20" s="5">
        <v>0.53400000000000003</v>
      </c>
    </row>
    <row r="21" spans="1:22" ht="18.75" customHeight="1" x14ac:dyDescent="0.25">
      <c r="A21" s="6"/>
      <c r="B21" s="3">
        <v>3235895.3892866326</v>
      </c>
      <c r="C21" s="3">
        <v>3120776.0036142599</v>
      </c>
      <c r="D21" s="3">
        <v>1634508.9872895081</v>
      </c>
      <c r="E21" s="3">
        <v>289064.60795399314</v>
      </c>
      <c r="F21" s="3">
        <v>1923573.5952435012</v>
      </c>
      <c r="G21" s="3">
        <v>152606.15070980479</v>
      </c>
      <c r="H21" s="3">
        <v>2076179.7459533061</v>
      </c>
      <c r="I21" s="4">
        <v>0.66500000000000004</v>
      </c>
    </row>
    <row r="22" spans="1:22" ht="18.75" customHeight="1" x14ac:dyDescent="0.25">
      <c r="A22" s="6"/>
      <c r="B22" s="6"/>
      <c r="C22" s="6"/>
      <c r="D22" s="6"/>
      <c r="E22" s="6"/>
      <c r="F22" s="6"/>
      <c r="G22" s="6"/>
      <c r="H22" s="6"/>
      <c r="I22" s="6"/>
    </row>
    <row r="23" spans="1:22" ht="18.75" customHeight="1" x14ac:dyDescent="0.25">
      <c r="A23" s="42" t="s">
        <v>15</v>
      </c>
      <c r="B23" s="6"/>
      <c r="C23" s="6"/>
      <c r="D23" s="6"/>
      <c r="E23" s="6"/>
      <c r="F23" s="6"/>
      <c r="G23" s="6"/>
      <c r="H23" s="6"/>
      <c r="I23" s="6"/>
    </row>
    <row r="24" spans="1:22" ht="18.75" customHeight="1" x14ac:dyDescent="0.25">
      <c r="A24" s="7" t="s">
        <v>0</v>
      </c>
      <c r="B24" s="7" t="s">
        <v>7</v>
      </c>
      <c r="C24" s="7" t="s">
        <v>8</v>
      </c>
      <c r="D24" s="7" t="s">
        <v>9</v>
      </c>
      <c r="E24" s="7" t="s">
        <v>10</v>
      </c>
      <c r="F24" s="7" t="s">
        <v>11</v>
      </c>
      <c r="G24" s="7" t="s">
        <v>12</v>
      </c>
      <c r="H24" s="7" t="s">
        <v>13</v>
      </c>
      <c r="I24" s="7" t="s">
        <v>14</v>
      </c>
      <c r="J24" s="14"/>
      <c r="K24" s="14"/>
      <c r="L24" s="14"/>
      <c r="M24" s="14"/>
      <c r="N24" s="14"/>
      <c r="O24" s="14"/>
      <c r="P24" s="14"/>
      <c r="Q24" s="14"/>
      <c r="R24" s="14"/>
      <c r="S24" s="14"/>
      <c r="T24" s="14"/>
      <c r="U24" s="14"/>
      <c r="V24" s="14"/>
    </row>
    <row r="25" spans="1:22" ht="18.75" customHeight="1" x14ac:dyDescent="0.25">
      <c r="A25" s="47" t="s">
        <v>57</v>
      </c>
      <c r="B25" s="1">
        <v>231160.98591999966</v>
      </c>
      <c r="C25" s="1">
        <v>225220.97484000027</v>
      </c>
      <c r="D25" s="1">
        <v>280310.30867000029</v>
      </c>
      <c r="E25" s="1">
        <v>137.66059999953723</v>
      </c>
      <c r="F25" s="1">
        <v>280447.96926999983</v>
      </c>
      <c r="G25" s="1">
        <v>51.633829999904265</v>
      </c>
      <c r="H25" s="1">
        <v>280499.60309999966</v>
      </c>
      <c r="I25" s="4">
        <v>1.2450000000000001</v>
      </c>
    </row>
    <row r="26" spans="1:22" ht="18.75" customHeight="1" x14ac:dyDescent="0.25">
      <c r="A26" s="11">
        <v>2007</v>
      </c>
      <c r="B26" s="3">
        <v>72723.288910000003</v>
      </c>
      <c r="C26" s="3">
        <v>77363.62692000001</v>
      </c>
      <c r="D26" s="3">
        <v>25552.598759999993</v>
      </c>
      <c r="E26" s="3">
        <v>1275.3139800000226</v>
      </c>
      <c r="F26" s="3">
        <v>26827.912740000014</v>
      </c>
      <c r="G26" s="3">
        <v>-129.2732200000014</v>
      </c>
      <c r="H26" s="3">
        <v>26698.639520000012</v>
      </c>
      <c r="I26" s="4">
        <v>0.34499999999999997</v>
      </c>
    </row>
    <row r="27" spans="1:22" ht="18.75" customHeight="1" x14ac:dyDescent="0.25">
      <c r="A27" s="11">
        <v>2008</v>
      </c>
      <c r="B27" s="3">
        <v>51663.177880000003</v>
      </c>
      <c r="C27" s="3">
        <v>51501.673219999997</v>
      </c>
      <c r="D27" s="3">
        <v>15225.951939999999</v>
      </c>
      <c r="E27" s="3">
        <v>769.41000000001225</v>
      </c>
      <c r="F27" s="3">
        <v>15995.361940000017</v>
      </c>
      <c r="G27" s="3">
        <v>192.5914199999911</v>
      </c>
      <c r="H27" s="3">
        <v>16187.953360000014</v>
      </c>
      <c r="I27" s="4">
        <v>0.314</v>
      </c>
    </row>
    <row r="28" spans="1:22" ht="18.75" customHeight="1" x14ac:dyDescent="0.25">
      <c r="A28" s="11">
        <v>2009</v>
      </c>
      <c r="B28" s="3">
        <v>58915.969780000043</v>
      </c>
      <c r="C28" s="3">
        <v>55988.307069999981</v>
      </c>
      <c r="D28" s="3">
        <v>22533.176899999991</v>
      </c>
      <c r="E28" s="3">
        <v>2804.6882099999939</v>
      </c>
      <c r="F28" s="3">
        <v>25337.865109999984</v>
      </c>
      <c r="G28" s="3">
        <v>211.13794999999982</v>
      </c>
      <c r="H28" s="3">
        <v>25549.003059999981</v>
      </c>
      <c r="I28" s="4">
        <v>0.45600000000000002</v>
      </c>
    </row>
    <row r="29" spans="1:22" ht="18.75" customHeight="1" x14ac:dyDescent="0.25">
      <c r="A29" s="11">
        <v>2010</v>
      </c>
      <c r="B29" s="3">
        <v>53705.022469599993</v>
      </c>
      <c r="C29" s="3">
        <v>53979.926979199983</v>
      </c>
      <c r="D29" s="3">
        <v>62091.905439999995</v>
      </c>
      <c r="E29" s="3">
        <v>21.788020000000188</v>
      </c>
      <c r="F29" s="3">
        <v>62113.693459999995</v>
      </c>
      <c r="G29" s="3">
        <v>332.10975825301148</v>
      </c>
      <c r="H29" s="3">
        <v>62445.803218253001</v>
      </c>
      <c r="I29" s="4">
        <v>1.157</v>
      </c>
    </row>
    <row r="30" spans="1:22" ht="18.75" customHeight="1" x14ac:dyDescent="0.25">
      <c r="A30" s="11">
        <v>2011</v>
      </c>
      <c r="B30" s="3">
        <v>72014.916701676993</v>
      </c>
      <c r="C30" s="3">
        <v>68298.380929692968</v>
      </c>
      <c r="D30" s="3">
        <v>77604.761000000013</v>
      </c>
      <c r="E30" s="3">
        <v>2864.6649300000026</v>
      </c>
      <c r="F30" s="3">
        <v>80469.425930000027</v>
      </c>
      <c r="G30" s="3">
        <v>534.14906119781517</v>
      </c>
      <c r="H30" s="3">
        <v>81003.574991197849</v>
      </c>
      <c r="I30" s="4">
        <v>1.1859999999999999</v>
      </c>
    </row>
    <row r="31" spans="1:22" ht="18.75" customHeight="1" x14ac:dyDescent="0.25">
      <c r="A31" s="11">
        <v>2012</v>
      </c>
      <c r="B31" s="3">
        <v>74463.056468081311</v>
      </c>
      <c r="C31" s="3">
        <v>74107.981867564289</v>
      </c>
      <c r="D31" s="3">
        <v>92951.599879999994</v>
      </c>
      <c r="E31" s="3">
        <v>17159.729410000022</v>
      </c>
      <c r="F31" s="3">
        <v>110111.32929000001</v>
      </c>
      <c r="G31" s="3">
        <v>4516.8173068664182</v>
      </c>
      <c r="H31" s="3">
        <v>114628.14659686643</v>
      </c>
      <c r="I31" s="4">
        <v>1.5469999999999999</v>
      </c>
    </row>
    <row r="32" spans="1:22" ht="18.75" customHeight="1" x14ac:dyDescent="0.25">
      <c r="A32" s="11">
        <v>2013</v>
      </c>
      <c r="B32" s="3">
        <v>56193.700706005504</v>
      </c>
      <c r="C32" s="3">
        <v>58800.683548852976</v>
      </c>
      <c r="D32" s="3">
        <v>8585.776204471098</v>
      </c>
      <c r="E32" s="3">
        <v>429.6052200000122</v>
      </c>
      <c r="F32" s="3">
        <v>9015.3814244710957</v>
      </c>
      <c r="G32" s="3">
        <v>4592.7188614616007</v>
      </c>
      <c r="H32" s="3">
        <v>13608.100285932698</v>
      </c>
      <c r="I32" s="4">
        <v>0.23100000000000001</v>
      </c>
    </row>
    <row r="33" spans="1:22" ht="18.75" customHeight="1" x14ac:dyDescent="0.25">
      <c r="A33" s="11">
        <v>2014</v>
      </c>
      <c r="B33" s="3">
        <v>63224.248619243299</v>
      </c>
      <c r="C33" s="3">
        <v>60568.421901308495</v>
      </c>
      <c r="D33" s="3">
        <v>4928.2681673699699</v>
      </c>
      <c r="E33" s="3">
        <v>180.53983842261187</v>
      </c>
      <c r="F33" s="3">
        <v>5108.8080057925836</v>
      </c>
      <c r="G33" s="3">
        <v>6072.6442127720366</v>
      </c>
      <c r="H33" s="3">
        <v>11181.45221856462</v>
      </c>
      <c r="I33" s="4">
        <v>0.185</v>
      </c>
    </row>
    <row r="34" spans="1:22" ht="18.75" customHeight="1" x14ac:dyDescent="0.25">
      <c r="A34" s="11">
        <v>2015</v>
      </c>
      <c r="B34" s="3">
        <v>82227.216011787561</v>
      </c>
      <c r="C34" s="3">
        <v>76179.985312115663</v>
      </c>
      <c r="D34" s="3">
        <v>6424.4168920483862</v>
      </c>
      <c r="E34" s="3">
        <v>102632.23060807964</v>
      </c>
      <c r="F34" s="3">
        <v>109056.64750012803</v>
      </c>
      <c r="G34" s="3">
        <v>11989.174141557327</v>
      </c>
      <c r="H34" s="3">
        <v>121045.82164168538</v>
      </c>
      <c r="I34" s="4">
        <v>1.589</v>
      </c>
    </row>
    <row r="35" spans="1:22" ht="18.75" customHeight="1" x14ac:dyDescent="0.25">
      <c r="A35" s="46">
        <v>2016</v>
      </c>
      <c r="B35" s="8">
        <v>63807.783630702994</v>
      </c>
      <c r="C35" s="8">
        <v>66148.229115613009</v>
      </c>
      <c r="D35" s="8">
        <v>2493.858204961969</v>
      </c>
      <c r="E35" s="8">
        <v>3256.9507837969213</v>
      </c>
      <c r="F35" s="8">
        <v>5750.8089887588867</v>
      </c>
      <c r="G35" s="8">
        <v>21727.661967466294</v>
      </c>
      <c r="H35" s="8">
        <v>27478.470956225181</v>
      </c>
      <c r="I35" s="5">
        <v>0.41499999999999998</v>
      </c>
    </row>
    <row r="36" spans="1:22" ht="18.75" customHeight="1" x14ac:dyDescent="0.25">
      <c r="A36" s="6"/>
      <c r="B36" s="3">
        <v>880099.36709709733</v>
      </c>
      <c r="C36" s="3">
        <v>868158.1917043475</v>
      </c>
      <c r="D36" s="3">
        <v>598702.62205885176</v>
      </c>
      <c r="E36" s="3">
        <v>131532.58160029878</v>
      </c>
      <c r="F36" s="3">
        <v>730235.20365915028</v>
      </c>
      <c r="G36" s="3">
        <v>50091.365289574402</v>
      </c>
      <c r="H36" s="3">
        <v>780326.56894872477</v>
      </c>
      <c r="I36" s="4">
        <v>0.89900000000000002</v>
      </c>
    </row>
    <row r="37" spans="1:22" ht="18.75" customHeight="1" x14ac:dyDescent="0.25">
      <c r="A37" s="6"/>
      <c r="B37" s="6"/>
      <c r="C37" s="6"/>
      <c r="D37" s="6"/>
      <c r="E37" s="6"/>
      <c r="F37" s="6"/>
      <c r="G37" s="6"/>
      <c r="H37" s="6"/>
      <c r="I37" s="6"/>
    </row>
    <row r="38" spans="1:22" ht="18.75" customHeight="1" x14ac:dyDescent="0.25">
      <c r="A38" s="42" t="s">
        <v>16</v>
      </c>
      <c r="B38" s="6"/>
      <c r="C38" s="6"/>
      <c r="D38" s="6"/>
      <c r="E38" s="6"/>
      <c r="F38" s="6"/>
      <c r="G38" s="6"/>
      <c r="H38" s="6"/>
      <c r="I38" s="6"/>
    </row>
    <row r="39" spans="1:22" ht="18.75" customHeight="1" x14ac:dyDescent="0.25">
      <c r="A39" s="7" t="s">
        <v>0</v>
      </c>
      <c r="B39" s="7" t="s">
        <v>7</v>
      </c>
      <c r="C39" s="7" t="s">
        <v>8</v>
      </c>
      <c r="D39" s="7" t="s">
        <v>9</v>
      </c>
      <c r="E39" s="7" t="s">
        <v>10</v>
      </c>
      <c r="F39" s="7" t="s">
        <v>11</v>
      </c>
      <c r="G39" s="7" t="s">
        <v>12</v>
      </c>
      <c r="H39" s="7" t="s">
        <v>13</v>
      </c>
      <c r="I39" s="7" t="s">
        <v>14</v>
      </c>
      <c r="J39" s="14"/>
      <c r="K39" s="14"/>
      <c r="L39" s="14"/>
      <c r="M39" s="14"/>
      <c r="N39" s="14"/>
      <c r="O39" s="14"/>
      <c r="P39" s="14"/>
      <c r="Q39" s="14"/>
      <c r="R39" s="14"/>
      <c r="S39" s="14"/>
      <c r="T39" s="14"/>
      <c r="U39" s="14"/>
      <c r="V39" s="14"/>
    </row>
    <row r="40" spans="1:22" ht="18.75" customHeight="1" x14ac:dyDescent="0.25">
      <c r="A40" s="47" t="s">
        <v>57</v>
      </c>
      <c r="B40" s="1">
        <v>739681.05558000039</v>
      </c>
      <c r="C40" s="1">
        <v>645755.69857000001</v>
      </c>
      <c r="D40" s="1">
        <v>466071.06402999989</v>
      </c>
      <c r="E40" s="1">
        <v>5082.7286300002015</v>
      </c>
      <c r="F40" s="1">
        <v>471153.79266000009</v>
      </c>
      <c r="G40" s="1">
        <v>477.07221999972535</v>
      </c>
      <c r="H40" s="1">
        <v>471630.86487999983</v>
      </c>
      <c r="I40" s="4">
        <v>0.73</v>
      </c>
    </row>
    <row r="41" spans="1:22" ht="18.75" customHeight="1" x14ac:dyDescent="0.25">
      <c r="A41" s="11">
        <v>2007</v>
      </c>
      <c r="B41" s="3">
        <v>145119.52735999998</v>
      </c>
      <c r="C41" s="3">
        <v>156815.86620999998</v>
      </c>
      <c r="D41" s="3">
        <v>95947.357400000008</v>
      </c>
      <c r="E41" s="3">
        <v>1542.9594299999972</v>
      </c>
      <c r="F41" s="3">
        <v>97490.316830000011</v>
      </c>
      <c r="G41" s="3">
        <v>604.9327199999932</v>
      </c>
      <c r="H41" s="3">
        <v>98095.249550000008</v>
      </c>
      <c r="I41" s="4">
        <v>0.626</v>
      </c>
    </row>
    <row r="42" spans="1:22" ht="18.75" customHeight="1" x14ac:dyDescent="0.25">
      <c r="A42" s="11">
        <v>2008</v>
      </c>
      <c r="B42" s="3">
        <v>141570.65988000002</v>
      </c>
      <c r="C42" s="3">
        <v>151177.26634999999</v>
      </c>
      <c r="D42" s="3">
        <v>87179.391830000008</v>
      </c>
      <c r="E42" s="3">
        <v>126.77671999999536</v>
      </c>
      <c r="F42" s="3">
        <v>87306.168550000002</v>
      </c>
      <c r="G42" s="3">
        <v>343.64882000000739</v>
      </c>
      <c r="H42" s="3">
        <v>87649.817370000004</v>
      </c>
      <c r="I42" s="4">
        <v>0.57999999999999996</v>
      </c>
    </row>
    <row r="43" spans="1:22" ht="18.75" customHeight="1" x14ac:dyDescent="0.25">
      <c r="A43" s="11">
        <v>2009</v>
      </c>
      <c r="B43" s="3">
        <v>141951.58907999998</v>
      </c>
      <c r="C43" s="3">
        <v>139196.49713999999</v>
      </c>
      <c r="D43" s="3">
        <v>53658.327420000016</v>
      </c>
      <c r="E43" s="3">
        <v>3294.2220800000096</v>
      </c>
      <c r="F43" s="3">
        <v>56952.549500000023</v>
      </c>
      <c r="G43" s="3">
        <v>694.53637000000572</v>
      </c>
      <c r="H43" s="3">
        <v>57647.085870000032</v>
      </c>
      <c r="I43" s="4">
        <v>0.41399999999999998</v>
      </c>
    </row>
    <row r="44" spans="1:22" ht="18.75" customHeight="1" x14ac:dyDescent="0.25">
      <c r="A44" s="11">
        <v>2010</v>
      </c>
      <c r="B44" s="3">
        <v>171109.40580452303</v>
      </c>
      <c r="C44" s="3">
        <v>145356.44512232608</v>
      </c>
      <c r="D44" s="3">
        <v>49279.457109999996</v>
      </c>
      <c r="E44" s="3">
        <v>1680.9504899999979</v>
      </c>
      <c r="F44" s="3">
        <v>50960.407599999991</v>
      </c>
      <c r="G44" s="3">
        <v>-1327.5325065696838</v>
      </c>
      <c r="H44" s="3">
        <v>49632.87509343031</v>
      </c>
      <c r="I44" s="4">
        <v>0.34100000000000003</v>
      </c>
    </row>
    <row r="45" spans="1:22" ht="18.75" customHeight="1" x14ac:dyDescent="0.25">
      <c r="A45" s="11">
        <v>2011</v>
      </c>
      <c r="B45" s="3">
        <v>168466.52240120701</v>
      </c>
      <c r="C45" s="3">
        <v>152122.37503715302</v>
      </c>
      <c r="D45" s="3">
        <v>65056.975952020017</v>
      </c>
      <c r="E45" s="3">
        <v>3180.8436044999835</v>
      </c>
      <c r="F45" s="3">
        <v>68237.81955652</v>
      </c>
      <c r="G45" s="3">
        <v>2614.9116943215549</v>
      </c>
      <c r="H45" s="3">
        <v>70852.731250841549</v>
      </c>
      <c r="I45" s="4">
        <v>0.46600000000000003</v>
      </c>
    </row>
    <row r="46" spans="1:22" ht="18.75" customHeight="1" x14ac:dyDescent="0.25">
      <c r="A46" s="11">
        <v>2012</v>
      </c>
      <c r="B46" s="3">
        <v>177970.93761903615</v>
      </c>
      <c r="C46" s="3">
        <v>171164.69876998811</v>
      </c>
      <c r="D46" s="3">
        <v>54456.406769999994</v>
      </c>
      <c r="E46" s="3">
        <v>12046.225720000009</v>
      </c>
      <c r="F46" s="3">
        <v>66502.632490000004</v>
      </c>
      <c r="G46" s="3">
        <v>10593.123578012061</v>
      </c>
      <c r="H46" s="3">
        <v>77095.756068012066</v>
      </c>
      <c r="I46" s="4">
        <v>0.45</v>
      </c>
    </row>
    <row r="47" spans="1:22" ht="18.75" customHeight="1" x14ac:dyDescent="0.25">
      <c r="A47" s="11">
        <v>2013</v>
      </c>
      <c r="B47" s="3">
        <v>173299.68899616617</v>
      </c>
      <c r="C47" s="3">
        <v>179057.98210313826</v>
      </c>
      <c r="D47" s="3">
        <v>66676.823244091109</v>
      </c>
      <c r="E47" s="3">
        <v>24503.298917999993</v>
      </c>
      <c r="F47" s="3">
        <v>91180.122162091109</v>
      </c>
      <c r="G47" s="3">
        <v>10283.973441953367</v>
      </c>
      <c r="H47" s="3">
        <v>101464.09560404447</v>
      </c>
      <c r="I47" s="4">
        <v>0.56699999999999995</v>
      </c>
    </row>
    <row r="48" spans="1:22" ht="18.75" customHeight="1" x14ac:dyDescent="0.25">
      <c r="A48" s="11">
        <v>2014</v>
      </c>
      <c r="B48" s="3">
        <v>175095.86142143101</v>
      </c>
      <c r="C48" s="3">
        <v>178228.7872788948</v>
      </c>
      <c r="D48" s="3">
        <v>28414.387417354432</v>
      </c>
      <c r="E48" s="3">
        <v>12942.038209577382</v>
      </c>
      <c r="F48" s="3">
        <v>41356.425626931814</v>
      </c>
      <c r="G48" s="3">
        <v>9132.692758926667</v>
      </c>
      <c r="H48" s="3">
        <v>50489.118385858485</v>
      </c>
      <c r="I48" s="4">
        <v>0.28299999999999997</v>
      </c>
    </row>
    <row r="49" spans="1:9" ht="18.75" customHeight="1" x14ac:dyDescent="0.25">
      <c r="A49" s="11">
        <v>2015</v>
      </c>
      <c r="B49" s="3">
        <v>159729.14516130951</v>
      </c>
      <c r="C49" s="3">
        <v>183696.34672833301</v>
      </c>
      <c r="D49" s="3">
        <v>56090.061931170167</v>
      </c>
      <c r="E49" s="3">
        <v>60711.053143737394</v>
      </c>
      <c r="F49" s="3">
        <v>116801.11507490756</v>
      </c>
      <c r="G49" s="3">
        <v>26504.765493233797</v>
      </c>
      <c r="H49" s="3">
        <v>143305.88056814135</v>
      </c>
      <c r="I49" s="4">
        <v>0.78</v>
      </c>
    </row>
    <row r="50" spans="1:9" ht="18.75" customHeight="1" x14ac:dyDescent="0.25">
      <c r="A50" s="46">
        <v>2016</v>
      </c>
      <c r="B50" s="8">
        <v>161801.62888586201</v>
      </c>
      <c r="C50" s="8">
        <v>150045.84860007901</v>
      </c>
      <c r="D50" s="8">
        <v>12976.112126020715</v>
      </c>
      <c r="E50" s="8">
        <v>32420.929407879376</v>
      </c>
      <c r="F50" s="8">
        <v>45397.04153390009</v>
      </c>
      <c r="G50" s="8">
        <v>42592.660830352906</v>
      </c>
      <c r="H50" s="8">
        <v>87989.702364252997</v>
      </c>
      <c r="I50" s="5">
        <v>0.58599999999999997</v>
      </c>
    </row>
    <row r="51" spans="1:9" ht="18.75" customHeight="1" x14ac:dyDescent="0.25">
      <c r="A51" s="6"/>
      <c r="B51" s="3">
        <v>2355796.0221895352</v>
      </c>
      <c r="C51" s="3">
        <v>2252617.8119099117</v>
      </c>
      <c r="D51" s="3">
        <v>1035806.3652306563</v>
      </c>
      <c r="E51" s="3">
        <v>157532.02635369432</v>
      </c>
      <c r="F51" s="3">
        <v>1193338.3915843507</v>
      </c>
      <c r="G51" s="3">
        <v>102514.7854202304</v>
      </c>
      <c r="H51" s="3">
        <v>1295853.1770045811</v>
      </c>
      <c r="I51" s="4">
        <v>0.57499999999999996</v>
      </c>
    </row>
    <row r="52" spans="1:9" ht="18.75" customHeight="1" x14ac:dyDescent="0.25"/>
    <row r="53" spans="1:9" ht="18.75" customHeight="1" x14ac:dyDescent="0.25"/>
    <row r="54" spans="1:9" ht="18.75" customHeight="1" x14ac:dyDescent="0.25"/>
    <row r="55" spans="1:9" ht="18.75" customHeight="1" x14ac:dyDescent="0.25"/>
    <row r="56" spans="1:9" ht="18.75" customHeight="1" x14ac:dyDescent="0.25"/>
    <row r="57" spans="1:9" ht="18.75" customHeight="1" x14ac:dyDescent="0.25"/>
    <row r="58" spans="1:9" ht="18.75" customHeight="1" x14ac:dyDescent="0.25"/>
    <row r="59" spans="1:9" ht="18.75" customHeight="1" x14ac:dyDescent="0.25"/>
    <row r="60" spans="1:9" ht="18.75" customHeight="1" x14ac:dyDescent="0.25"/>
    <row r="61" spans="1:9" ht="18.75" customHeight="1" x14ac:dyDescent="0.25"/>
    <row r="62" spans="1:9" ht="18.75" customHeight="1" x14ac:dyDescent="0.25"/>
    <row r="63" spans="1:9" ht="18.75" customHeight="1" x14ac:dyDescent="0.25"/>
    <row r="64" spans="1:9"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sheetData>
  <mergeCells count="6">
    <mergeCell ref="A7:I7"/>
    <mergeCell ref="A1:I1"/>
    <mergeCell ref="A2:I2"/>
    <mergeCell ref="A3:B3"/>
    <mergeCell ref="A4:B4"/>
    <mergeCell ref="A6:B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99"/>
  <sheetViews>
    <sheetView zoomScaleNormal="100" workbookViewId="0">
      <selection activeCell="F11" sqref="F11"/>
    </sheetView>
  </sheetViews>
  <sheetFormatPr defaultColWidth="18.42578125" defaultRowHeight="15" x14ac:dyDescent="0.25"/>
  <cols>
    <col min="1" max="1" width="18.42578125" style="40"/>
    <col min="2" max="11" width="15" style="40" customWidth="1"/>
    <col min="12" max="16384" width="18.42578125" style="40"/>
  </cols>
  <sheetData>
    <row r="1" spans="1:11" ht="18.75" customHeight="1" x14ac:dyDescent="0.25">
      <c r="A1" s="75" t="s">
        <v>3</v>
      </c>
      <c r="B1" s="76"/>
      <c r="C1" s="76"/>
      <c r="D1" s="76"/>
      <c r="E1" s="76"/>
      <c r="F1" s="76"/>
      <c r="G1" s="76"/>
      <c r="H1" s="76"/>
      <c r="I1" s="76"/>
      <c r="J1" s="76"/>
      <c r="K1" s="76"/>
    </row>
    <row r="2" spans="1:11" ht="18.75" customHeight="1" x14ac:dyDescent="0.25">
      <c r="A2" s="75" t="s">
        <v>18</v>
      </c>
      <c r="B2" s="76"/>
      <c r="C2" s="76"/>
      <c r="D2" s="76"/>
      <c r="E2" s="76"/>
      <c r="F2" s="76"/>
      <c r="G2" s="76"/>
      <c r="H2" s="76"/>
      <c r="I2" s="76"/>
      <c r="J2" s="76"/>
      <c r="K2" s="76"/>
    </row>
    <row r="3" spans="1:11" ht="18.75" customHeight="1" x14ac:dyDescent="0.25">
      <c r="A3" s="77" t="s">
        <v>17</v>
      </c>
      <c r="B3" s="76"/>
    </row>
    <row r="4" spans="1:11" ht="18.75" customHeight="1" x14ac:dyDescent="0.25">
      <c r="A4" s="77" t="s">
        <v>4</v>
      </c>
      <c r="B4" s="76"/>
    </row>
    <row r="5" spans="1:11" ht="18.75" customHeight="1" x14ac:dyDescent="0.25">
      <c r="A5" s="77" t="s">
        <v>1</v>
      </c>
      <c r="B5" s="76"/>
    </row>
    <row r="6" spans="1:11" ht="18.75" customHeight="1" x14ac:dyDescent="0.25">
      <c r="A6" s="77" t="s">
        <v>27</v>
      </c>
      <c r="B6" s="76"/>
    </row>
    <row r="7" spans="1:11" ht="18.75" customHeight="1" x14ac:dyDescent="0.25">
      <c r="A7" s="75" t="s">
        <v>20</v>
      </c>
      <c r="B7" s="76"/>
      <c r="C7" s="76"/>
      <c r="D7" s="76"/>
      <c r="E7" s="76"/>
      <c r="F7" s="76"/>
      <c r="G7" s="76"/>
      <c r="H7" s="76"/>
      <c r="I7" s="76"/>
      <c r="J7" s="76"/>
      <c r="K7" s="76"/>
    </row>
    <row r="8" spans="1:11" ht="18.75" customHeight="1" x14ac:dyDescent="0.25"/>
    <row r="9" spans="1:11" ht="18.75" customHeight="1" x14ac:dyDescent="0.25">
      <c r="B9" s="79" t="s">
        <v>19</v>
      </c>
      <c r="C9" s="80"/>
      <c r="D9" s="80"/>
      <c r="E9" s="80"/>
      <c r="F9" s="80"/>
      <c r="G9" s="80"/>
      <c r="H9" s="80"/>
      <c r="I9" s="80"/>
      <c r="J9" s="80"/>
      <c r="K9" s="80"/>
    </row>
    <row r="10" spans="1:11" ht="18.75" customHeight="1" x14ac:dyDescent="0.25">
      <c r="A10" s="9" t="s">
        <v>9</v>
      </c>
      <c r="B10" s="10">
        <v>12</v>
      </c>
      <c r="C10" s="10">
        <v>24</v>
      </c>
      <c r="D10" s="10">
        <v>36</v>
      </c>
      <c r="E10" s="10">
        <v>48</v>
      </c>
      <c r="F10" s="10">
        <v>60</v>
      </c>
      <c r="G10" s="10">
        <v>72</v>
      </c>
      <c r="H10" s="10">
        <v>84</v>
      </c>
      <c r="I10" s="10">
        <v>96</v>
      </c>
      <c r="J10" s="10">
        <v>108</v>
      </c>
      <c r="K10" s="10">
        <v>120</v>
      </c>
    </row>
    <row r="11" spans="1:11" ht="18.75" customHeight="1" x14ac:dyDescent="0.25">
      <c r="A11" s="11">
        <f t="shared" ref="A11:A19" si="0">A12-1</f>
        <v>2007</v>
      </c>
      <c r="B11" s="3">
        <v>17065.283019999999</v>
      </c>
      <c r="C11" s="3">
        <v>39441.035880000003</v>
      </c>
      <c r="D11" s="3">
        <v>62377.188619999986</v>
      </c>
      <c r="E11" s="3">
        <v>81507.753179999985</v>
      </c>
      <c r="F11" s="3">
        <v>87383.677559999982</v>
      </c>
      <c r="G11" s="3">
        <v>90673.53591999998</v>
      </c>
      <c r="H11" s="3">
        <v>90717.753199999992</v>
      </c>
      <c r="I11" s="3">
        <v>92341.632030000008</v>
      </c>
      <c r="J11" s="3">
        <v>95704.231490000006</v>
      </c>
      <c r="K11" s="3">
        <v>95947.357400000008</v>
      </c>
    </row>
    <row r="12" spans="1:11" ht="18.75" customHeight="1" x14ac:dyDescent="0.25">
      <c r="A12" s="11">
        <f t="shared" si="0"/>
        <v>2008</v>
      </c>
      <c r="B12" s="3">
        <v>24570.985989999997</v>
      </c>
      <c r="C12" s="3">
        <v>56587.337810000005</v>
      </c>
      <c r="D12" s="3">
        <v>73561.696079999994</v>
      </c>
      <c r="E12" s="3">
        <v>81955.130969999998</v>
      </c>
      <c r="F12" s="3">
        <v>83087.400869999998</v>
      </c>
      <c r="G12" s="3">
        <v>86876.269109999994</v>
      </c>
      <c r="H12" s="3">
        <v>87019.685610000015</v>
      </c>
      <c r="I12" s="3">
        <v>87089.800320000009</v>
      </c>
      <c r="J12" s="3">
        <v>87179.391830000008</v>
      </c>
      <c r="K12" s="3"/>
    </row>
    <row r="13" spans="1:11" ht="18.75" customHeight="1" x14ac:dyDescent="0.25">
      <c r="A13" s="11">
        <f t="shared" si="0"/>
        <v>2009</v>
      </c>
      <c r="B13" s="3">
        <v>20970.34504</v>
      </c>
      <c r="C13" s="3">
        <v>34406.298040000009</v>
      </c>
      <c r="D13" s="3">
        <v>44254.668210000011</v>
      </c>
      <c r="E13" s="3">
        <v>47596.267820000015</v>
      </c>
      <c r="F13" s="3">
        <v>49818.778810000018</v>
      </c>
      <c r="G13" s="3">
        <v>50502.723690000013</v>
      </c>
      <c r="H13" s="3">
        <v>53263.726160000013</v>
      </c>
      <c r="I13" s="3">
        <v>53658.327420000016</v>
      </c>
      <c r="J13" s="3"/>
      <c r="K13" s="3"/>
    </row>
    <row r="14" spans="1:11" ht="18.75" customHeight="1" x14ac:dyDescent="0.25">
      <c r="A14" s="11">
        <f t="shared" si="0"/>
        <v>2010</v>
      </c>
      <c r="B14" s="3">
        <v>18545.382509999999</v>
      </c>
      <c r="C14" s="3">
        <v>29630.843139999986</v>
      </c>
      <c r="D14" s="3">
        <v>34848.952339999989</v>
      </c>
      <c r="E14" s="3">
        <v>44281.696969999983</v>
      </c>
      <c r="F14" s="3">
        <v>47265.649279999983</v>
      </c>
      <c r="G14" s="3">
        <v>48119.052299999996</v>
      </c>
      <c r="H14" s="3">
        <v>49279.457109999996</v>
      </c>
      <c r="I14" s="3"/>
      <c r="J14" s="3"/>
      <c r="K14" s="3"/>
    </row>
    <row r="15" spans="1:11" ht="18.75" customHeight="1" x14ac:dyDescent="0.25">
      <c r="A15" s="11">
        <f t="shared" si="0"/>
        <v>2011</v>
      </c>
      <c r="B15" s="3">
        <v>27290.883549999999</v>
      </c>
      <c r="C15" s="3">
        <v>46845.474799999996</v>
      </c>
      <c r="D15" s="3">
        <v>58508.929882020006</v>
      </c>
      <c r="E15" s="3">
        <v>61894.119062020007</v>
      </c>
      <c r="F15" s="3">
        <v>64110.631672020019</v>
      </c>
      <c r="G15" s="3">
        <v>65056.975952020017</v>
      </c>
      <c r="H15" s="3"/>
      <c r="I15" s="3"/>
      <c r="J15" s="3"/>
      <c r="K15" s="3"/>
    </row>
    <row r="16" spans="1:11" ht="18.75" customHeight="1" x14ac:dyDescent="0.25">
      <c r="A16" s="11">
        <f t="shared" si="0"/>
        <v>2012</v>
      </c>
      <c r="B16" s="3">
        <v>11610.86544</v>
      </c>
      <c r="C16" s="3">
        <v>41236.491849999984</v>
      </c>
      <c r="D16" s="3">
        <v>48098.371269999981</v>
      </c>
      <c r="E16" s="3">
        <v>53439.770079999995</v>
      </c>
      <c r="F16" s="3">
        <v>54456.406769999994</v>
      </c>
      <c r="G16" s="3"/>
      <c r="H16" s="3"/>
      <c r="I16" s="3"/>
      <c r="J16" s="3"/>
      <c r="K16" s="3"/>
    </row>
    <row r="17" spans="1:11" ht="18.75" customHeight="1" x14ac:dyDescent="0.25">
      <c r="A17" s="11">
        <f t="shared" si="0"/>
        <v>2013</v>
      </c>
      <c r="B17" s="3">
        <v>20274.100667944203</v>
      </c>
      <c r="C17" s="3">
        <v>46122.263864091103</v>
      </c>
      <c r="D17" s="3">
        <v>58069.800104091104</v>
      </c>
      <c r="E17" s="3">
        <v>66676.823244091109</v>
      </c>
      <c r="F17" s="3"/>
      <c r="G17" s="3"/>
      <c r="H17" s="3"/>
      <c r="I17" s="3"/>
      <c r="J17" s="3"/>
      <c r="K17" s="3"/>
    </row>
    <row r="18" spans="1:11" ht="18.75" customHeight="1" x14ac:dyDescent="0.25">
      <c r="A18" s="11">
        <f t="shared" si="0"/>
        <v>2014</v>
      </c>
      <c r="B18" s="3">
        <v>6526.8723492732806</v>
      </c>
      <c r="C18" s="3">
        <v>15949.95236735443</v>
      </c>
      <c r="D18" s="3">
        <v>28414.387417354432</v>
      </c>
      <c r="E18" s="3"/>
      <c r="F18" s="3"/>
      <c r="G18" s="3"/>
      <c r="H18" s="3"/>
      <c r="I18" s="3"/>
      <c r="J18" s="3"/>
      <c r="K18" s="3"/>
    </row>
    <row r="19" spans="1:11" ht="18.75" customHeight="1" x14ac:dyDescent="0.25">
      <c r="A19" s="11">
        <f t="shared" si="0"/>
        <v>2015</v>
      </c>
      <c r="B19" s="3">
        <v>22940.932197474278</v>
      </c>
      <c r="C19" s="3">
        <v>56090.061931170167</v>
      </c>
      <c r="D19" s="3"/>
      <c r="E19" s="3"/>
      <c r="F19" s="3"/>
      <c r="G19" s="3"/>
      <c r="H19" s="3"/>
      <c r="I19" s="3"/>
      <c r="J19" s="3"/>
      <c r="K19" s="3"/>
    </row>
    <row r="20" spans="1:11" ht="18.75" customHeight="1" x14ac:dyDescent="0.25">
      <c r="A20" s="11">
        <v>2016</v>
      </c>
      <c r="B20" s="3">
        <v>12976.112126020715</v>
      </c>
      <c r="C20" s="3"/>
      <c r="D20" s="3"/>
      <c r="E20" s="3"/>
      <c r="F20" s="3"/>
      <c r="G20" s="3"/>
      <c r="H20" s="3"/>
      <c r="I20" s="3"/>
      <c r="J20" s="3"/>
      <c r="K20" s="3"/>
    </row>
    <row r="21" spans="1:11" ht="18.75" customHeight="1" x14ac:dyDescent="0.25">
      <c r="B21" s="12"/>
      <c r="C21" s="12"/>
      <c r="D21" s="12"/>
      <c r="E21" s="12"/>
      <c r="F21" s="12"/>
      <c r="G21" s="12"/>
      <c r="H21" s="12"/>
      <c r="I21" s="12"/>
      <c r="J21" s="12"/>
      <c r="K21" s="12"/>
    </row>
    <row r="22" spans="1:11" ht="18.75" customHeight="1" x14ac:dyDescent="0.25">
      <c r="B22" s="79" t="s">
        <v>19</v>
      </c>
      <c r="C22" s="80"/>
      <c r="D22" s="80"/>
      <c r="E22" s="80"/>
      <c r="F22" s="80"/>
      <c r="G22" s="80"/>
      <c r="H22" s="80"/>
      <c r="I22" s="80"/>
      <c r="J22" s="80"/>
      <c r="K22" s="80"/>
    </row>
    <row r="23" spans="1:11" ht="18.75" customHeight="1" x14ac:dyDescent="0.25">
      <c r="A23" s="9" t="s">
        <v>11</v>
      </c>
      <c r="B23" s="10">
        <v>12</v>
      </c>
      <c r="C23" s="10">
        <v>24</v>
      </c>
      <c r="D23" s="10">
        <v>36</v>
      </c>
      <c r="E23" s="10">
        <v>48</v>
      </c>
      <c r="F23" s="10">
        <v>60</v>
      </c>
      <c r="G23" s="10">
        <v>72</v>
      </c>
      <c r="H23" s="10">
        <v>84</v>
      </c>
      <c r="I23" s="10">
        <v>96</v>
      </c>
      <c r="J23" s="10">
        <v>108</v>
      </c>
      <c r="K23" s="10">
        <v>120</v>
      </c>
    </row>
    <row r="24" spans="1:11" ht="18.75" customHeight="1" x14ac:dyDescent="0.25">
      <c r="A24" s="11">
        <f t="shared" ref="A24:A32" si="1">A25-1</f>
        <v>2007</v>
      </c>
      <c r="B24" s="3">
        <v>56291.836900000009</v>
      </c>
      <c r="C24" s="3">
        <v>82984.840740000014</v>
      </c>
      <c r="D24" s="3">
        <v>97482.309359999985</v>
      </c>
      <c r="E24" s="3">
        <v>100315.52121999998</v>
      </c>
      <c r="F24" s="3">
        <v>96774.586209999994</v>
      </c>
      <c r="G24" s="3">
        <v>96789.289889999985</v>
      </c>
      <c r="H24" s="3">
        <v>96680.257079999996</v>
      </c>
      <c r="I24" s="3">
        <v>97162.353799999997</v>
      </c>
      <c r="J24" s="3">
        <v>97164.556490000003</v>
      </c>
      <c r="K24" s="3">
        <v>97490.316830000011</v>
      </c>
    </row>
    <row r="25" spans="1:11" ht="18.75" customHeight="1" x14ac:dyDescent="0.25">
      <c r="A25" s="11">
        <f t="shared" si="1"/>
        <v>2008</v>
      </c>
      <c r="B25" s="3">
        <v>72375.345150000008</v>
      </c>
      <c r="C25" s="3">
        <v>88938.350660000011</v>
      </c>
      <c r="D25" s="3">
        <v>93670.961439999999</v>
      </c>
      <c r="E25" s="3">
        <v>92345.653150000013</v>
      </c>
      <c r="F25" s="3">
        <v>87833.15986</v>
      </c>
      <c r="G25" s="3">
        <v>87753.916730000026</v>
      </c>
      <c r="H25" s="3">
        <v>87540.541480000014</v>
      </c>
      <c r="I25" s="3">
        <v>87257.406350000005</v>
      </c>
      <c r="J25" s="3">
        <v>87306.168550000002</v>
      </c>
      <c r="K25" s="3"/>
    </row>
    <row r="26" spans="1:11" ht="18.75" customHeight="1" x14ac:dyDescent="0.25">
      <c r="A26" s="11">
        <f t="shared" si="1"/>
        <v>2009</v>
      </c>
      <c r="B26" s="3">
        <v>46689.279640000001</v>
      </c>
      <c r="C26" s="3">
        <v>56131.473380000003</v>
      </c>
      <c r="D26" s="3">
        <v>57089.219780000014</v>
      </c>
      <c r="E26" s="3">
        <v>56654.397550000023</v>
      </c>
      <c r="F26" s="3">
        <v>57023.780430000021</v>
      </c>
      <c r="G26" s="3">
        <v>56182.296400000014</v>
      </c>
      <c r="H26" s="3">
        <v>57083.325870000022</v>
      </c>
      <c r="I26" s="3">
        <v>56952.549500000023</v>
      </c>
      <c r="J26" s="3"/>
      <c r="K26" s="3"/>
    </row>
    <row r="27" spans="1:11" ht="18.75" customHeight="1" x14ac:dyDescent="0.25">
      <c r="A27" s="11">
        <f t="shared" si="1"/>
        <v>2010</v>
      </c>
      <c r="B27" s="3">
        <v>34927.58195</v>
      </c>
      <c r="C27" s="3">
        <v>46911.540159999997</v>
      </c>
      <c r="D27" s="3">
        <v>48870.726209999986</v>
      </c>
      <c r="E27" s="3">
        <v>50299.677909999991</v>
      </c>
      <c r="F27" s="3">
        <v>49502.975369999986</v>
      </c>
      <c r="G27" s="3">
        <v>49848.538409999994</v>
      </c>
      <c r="H27" s="3">
        <v>50960.407599999991</v>
      </c>
      <c r="I27" s="3"/>
      <c r="J27" s="3"/>
      <c r="K27" s="3"/>
    </row>
    <row r="28" spans="1:11" ht="18.75" customHeight="1" x14ac:dyDescent="0.25">
      <c r="A28" s="11">
        <f t="shared" si="1"/>
        <v>2011</v>
      </c>
      <c r="B28" s="3">
        <v>49333.840489999988</v>
      </c>
      <c r="C28" s="3">
        <v>62420.261299999984</v>
      </c>
      <c r="D28" s="3">
        <v>65624.929256519987</v>
      </c>
      <c r="E28" s="3">
        <v>66687.289816519973</v>
      </c>
      <c r="F28" s="3">
        <v>68812.018326520003</v>
      </c>
      <c r="G28" s="3">
        <v>68237.81955652</v>
      </c>
      <c r="H28" s="3"/>
      <c r="I28" s="3"/>
      <c r="J28" s="3"/>
      <c r="K28" s="3"/>
    </row>
    <row r="29" spans="1:11" ht="18.75" customHeight="1" x14ac:dyDescent="0.25">
      <c r="A29" s="11">
        <f t="shared" si="1"/>
        <v>2012</v>
      </c>
      <c r="B29" s="3">
        <v>50253.895269999994</v>
      </c>
      <c r="C29" s="3">
        <v>63674.850299999998</v>
      </c>
      <c r="D29" s="3">
        <v>64749.547720000002</v>
      </c>
      <c r="E29" s="3">
        <v>66439.540550000005</v>
      </c>
      <c r="F29" s="3">
        <v>66502.632490000004</v>
      </c>
      <c r="G29" s="3"/>
      <c r="H29" s="3"/>
      <c r="I29" s="3"/>
      <c r="J29" s="3"/>
      <c r="K29" s="3"/>
    </row>
    <row r="30" spans="1:11" ht="18.75" customHeight="1" x14ac:dyDescent="0.25">
      <c r="A30" s="11">
        <f t="shared" si="1"/>
        <v>2013</v>
      </c>
      <c r="B30" s="3">
        <v>41817.506253944201</v>
      </c>
      <c r="C30" s="3">
        <v>86985.978052091086</v>
      </c>
      <c r="D30" s="3">
        <v>91021.347622091096</v>
      </c>
      <c r="E30" s="3">
        <v>91180.122162091109</v>
      </c>
      <c r="F30" s="3"/>
      <c r="G30" s="3"/>
      <c r="H30" s="3"/>
      <c r="I30" s="3"/>
      <c r="J30" s="3"/>
      <c r="K30" s="3"/>
    </row>
    <row r="31" spans="1:11" ht="18.75" customHeight="1" x14ac:dyDescent="0.25">
      <c r="A31" s="11">
        <f t="shared" si="1"/>
        <v>2014</v>
      </c>
      <c r="B31" s="3">
        <v>21373.783620163282</v>
      </c>
      <c r="C31" s="3">
        <v>29306.023298536275</v>
      </c>
      <c r="D31" s="3">
        <v>41356.425626931814</v>
      </c>
      <c r="E31" s="3"/>
      <c r="F31" s="3"/>
      <c r="G31" s="3"/>
      <c r="H31" s="3"/>
      <c r="I31" s="3"/>
      <c r="J31" s="3"/>
      <c r="K31" s="3"/>
    </row>
    <row r="32" spans="1:11" ht="18.75" customHeight="1" x14ac:dyDescent="0.25">
      <c r="A32" s="11">
        <f t="shared" si="1"/>
        <v>2015</v>
      </c>
      <c r="B32" s="3">
        <v>117311.74587398878</v>
      </c>
      <c r="C32" s="3">
        <v>116801.11507490756</v>
      </c>
      <c r="D32" s="3"/>
      <c r="E32" s="3"/>
      <c r="F32" s="3"/>
      <c r="G32" s="3"/>
      <c r="H32" s="3"/>
      <c r="I32" s="3"/>
      <c r="J32" s="3"/>
      <c r="K32" s="3"/>
    </row>
    <row r="33" spans="1:11" ht="18.75" customHeight="1" x14ac:dyDescent="0.25">
      <c r="A33" s="11">
        <f>+A20</f>
        <v>2016</v>
      </c>
      <c r="B33" s="3">
        <v>45397.04153390009</v>
      </c>
      <c r="C33" s="3"/>
      <c r="D33" s="3"/>
      <c r="E33" s="3"/>
      <c r="F33" s="3"/>
      <c r="G33" s="3"/>
      <c r="H33" s="3"/>
      <c r="I33" s="3"/>
      <c r="J33" s="3"/>
      <c r="K33" s="3"/>
    </row>
    <row r="34" spans="1:11" ht="18.75" customHeight="1" x14ac:dyDescent="0.25">
      <c r="B34" s="12"/>
      <c r="C34" s="12"/>
      <c r="D34" s="12"/>
      <c r="E34" s="12"/>
      <c r="F34" s="12"/>
      <c r="G34" s="12"/>
      <c r="H34" s="12"/>
      <c r="I34" s="12"/>
      <c r="J34" s="12"/>
      <c r="K34" s="12"/>
    </row>
    <row r="35" spans="1:11" ht="18.75" customHeight="1" x14ac:dyDescent="0.25">
      <c r="B35" s="79" t="s">
        <v>19</v>
      </c>
      <c r="C35" s="80"/>
      <c r="D35" s="80"/>
      <c r="E35" s="80"/>
      <c r="F35" s="80"/>
      <c r="G35" s="80"/>
      <c r="H35" s="80"/>
      <c r="I35" s="80"/>
      <c r="J35" s="80"/>
      <c r="K35" s="80"/>
    </row>
    <row r="36" spans="1:11" ht="18.75" customHeight="1" x14ac:dyDescent="0.25">
      <c r="A36" s="9" t="s">
        <v>12</v>
      </c>
      <c r="B36" s="10">
        <v>12</v>
      </c>
      <c r="C36" s="10">
        <v>24</v>
      </c>
      <c r="D36" s="10">
        <v>36</v>
      </c>
      <c r="E36" s="10">
        <v>48</v>
      </c>
      <c r="F36" s="10">
        <v>60</v>
      </c>
      <c r="G36" s="10">
        <v>72</v>
      </c>
      <c r="H36" s="10">
        <v>84</v>
      </c>
      <c r="I36" s="10">
        <v>96</v>
      </c>
      <c r="J36" s="10">
        <v>108</v>
      </c>
      <c r="K36" s="10">
        <v>120</v>
      </c>
    </row>
    <row r="37" spans="1:11" ht="18.75" customHeight="1" x14ac:dyDescent="0.25">
      <c r="A37" s="11">
        <f t="shared" ref="A37:A45" si="2">A38-1</f>
        <v>2007</v>
      </c>
      <c r="B37" s="3">
        <v>71491.877349999995</v>
      </c>
      <c r="C37" s="3">
        <v>26334.943449999977</v>
      </c>
      <c r="D37" s="3">
        <v>14583.531269999992</v>
      </c>
      <c r="E37" s="3">
        <v>6550.0689899999998</v>
      </c>
      <c r="F37" s="3">
        <v>7298.4215499999991</v>
      </c>
      <c r="G37" s="3">
        <v>5555.7095399999962</v>
      </c>
      <c r="H37" s="3">
        <v>3757.8450400000002</v>
      </c>
      <c r="I37" s="3">
        <v>1022.5785099999921</v>
      </c>
      <c r="J37" s="3">
        <v>650.38030999999319</v>
      </c>
      <c r="K37" s="3">
        <v>604.9327199999932</v>
      </c>
    </row>
    <row r="38" spans="1:11" ht="18.75" customHeight="1" x14ac:dyDescent="0.25">
      <c r="A38" s="11">
        <f t="shared" si="2"/>
        <v>2008</v>
      </c>
      <c r="B38" s="3">
        <v>51688.137099999993</v>
      </c>
      <c r="C38" s="3">
        <v>22888.416330000007</v>
      </c>
      <c r="D38" s="3">
        <v>13379.437140000009</v>
      </c>
      <c r="E38" s="3">
        <v>13714.335789999983</v>
      </c>
      <c r="F38" s="3">
        <v>10956.15486000001</v>
      </c>
      <c r="G38" s="3">
        <v>4614.064710000006</v>
      </c>
      <c r="H38" s="3">
        <v>839.18977000001178</v>
      </c>
      <c r="I38" s="3">
        <v>650.78888000000734</v>
      </c>
      <c r="J38" s="3">
        <v>343.64882000000739</v>
      </c>
      <c r="K38" s="3"/>
    </row>
    <row r="39" spans="1:11" ht="18.75" customHeight="1" x14ac:dyDescent="0.25">
      <c r="A39" s="11">
        <f t="shared" si="2"/>
        <v>2009</v>
      </c>
      <c r="B39" s="3">
        <v>39341.024659999988</v>
      </c>
      <c r="C39" s="3">
        <v>23649.667329999989</v>
      </c>
      <c r="D39" s="3">
        <v>18491.511379999996</v>
      </c>
      <c r="E39" s="3">
        <v>13171.303070000009</v>
      </c>
      <c r="F39" s="3">
        <v>5295.9211799999975</v>
      </c>
      <c r="G39" s="3">
        <v>3735.2361700000038</v>
      </c>
      <c r="H39" s="3">
        <v>1502.7611500000057</v>
      </c>
      <c r="I39" s="3">
        <v>694.53637000000572</v>
      </c>
      <c r="J39" s="3"/>
      <c r="K39" s="3"/>
    </row>
    <row r="40" spans="1:11" ht="18.75" customHeight="1" x14ac:dyDescent="0.25">
      <c r="A40" s="11">
        <f t="shared" si="2"/>
        <v>2010</v>
      </c>
      <c r="B40" s="3">
        <v>35612.442575907997</v>
      </c>
      <c r="C40" s="3">
        <v>25926.534365620006</v>
      </c>
      <c r="D40" s="3">
        <v>20158.174721838914</v>
      </c>
      <c r="E40" s="3">
        <v>5424.1366006122116</v>
      </c>
      <c r="F40" s="3">
        <v>4181.9836131155316</v>
      </c>
      <c r="G40" s="3">
        <v>993.44184284422226</v>
      </c>
      <c r="H40" s="3">
        <v>-1327.5325065696838</v>
      </c>
      <c r="I40" s="3"/>
      <c r="J40" s="3"/>
      <c r="K40" s="3"/>
    </row>
    <row r="41" spans="1:11" ht="18.75" customHeight="1" x14ac:dyDescent="0.25">
      <c r="A41" s="11">
        <f t="shared" si="2"/>
        <v>2011</v>
      </c>
      <c r="B41" s="3">
        <v>45911.298807641986</v>
      </c>
      <c r="C41" s="3">
        <v>21603.158665752548</v>
      </c>
      <c r="D41" s="3">
        <v>11745.212226899166</v>
      </c>
      <c r="E41" s="3">
        <v>3612.8827087019308</v>
      </c>
      <c r="F41" s="3">
        <v>1610.916992195489</v>
      </c>
      <c r="G41" s="3">
        <v>2614.9116943215549</v>
      </c>
      <c r="H41" s="3"/>
      <c r="I41" s="3"/>
      <c r="J41" s="3"/>
      <c r="K41" s="3"/>
    </row>
    <row r="42" spans="1:11" ht="18.75" customHeight="1" x14ac:dyDescent="0.25">
      <c r="A42" s="11">
        <f t="shared" si="2"/>
        <v>2012</v>
      </c>
      <c r="B42" s="3">
        <v>43794.919476377007</v>
      </c>
      <c r="C42" s="3">
        <v>23645.481168101753</v>
      </c>
      <c r="D42" s="3">
        <v>8609.1207290034217</v>
      </c>
      <c r="E42" s="3">
        <v>9488.6064880547201</v>
      </c>
      <c r="F42" s="3">
        <v>10593.123578012061</v>
      </c>
      <c r="G42" s="3"/>
      <c r="H42" s="3"/>
      <c r="I42" s="3"/>
      <c r="J42" s="3"/>
      <c r="K42" s="3"/>
    </row>
    <row r="43" spans="1:11" ht="18.75" customHeight="1" x14ac:dyDescent="0.25">
      <c r="A43" s="11">
        <f t="shared" si="2"/>
        <v>2013</v>
      </c>
      <c r="B43" s="3">
        <v>41121.083865678345</v>
      </c>
      <c r="C43" s="3">
        <v>17819.701541883755</v>
      </c>
      <c r="D43" s="3">
        <v>9262.5971940287272</v>
      </c>
      <c r="E43" s="3">
        <v>10283.973441953367</v>
      </c>
      <c r="F43" s="3"/>
      <c r="G43" s="3"/>
      <c r="H43" s="3"/>
      <c r="I43" s="3"/>
      <c r="J43" s="3"/>
      <c r="K43" s="3"/>
    </row>
    <row r="44" spans="1:11" ht="18.75" customHeight="1" x14ac:dyDescent="0.25">
      <c r="A44" s="11">
        <f t="shared" si="2"/>
        <v>2014</v>
      </c>
      <c r="B44" s="3">
        <v>40057.676278399173</v>
      </c>
      <c r="C44" s="3">
        <v>16792.207549300947</v>
      </c>
      <c r="D44" s="3">
        <v>9132.692758926667</v>
      </c>
      <c r="E44" s="3"/>
      <c r="F44" s="3"/>
      <c r="G44" s="3"/>
      <c r="H44" s="3"/>
      <c r="I44" s="3"/>
      <c r="J44" s="3"/>
      <c r="K44" s="3"/>
    </row>
    <row r="45" spans="1:11" ht="18.75" customHeight="1" x14ac:dyDescent="0.25">
      <c r="A45" s="11">
        <f t="shared" si="2"/>
        <v>2015</v>
      </c>
      <c r="B45" s="3">
        <v>45567.316772593156</v>
      </c>
      <c r="C45" s="3">
        <v>26504.765493233797</v>
      </c>
      <c r="D45" s="3"/>
      <c r="E45" s="3"/>
      <c r="F45" s="3"/>
      <c r="G45" s="3"/>
      <c r="H45" s="3"/>
      <c r="I45" s="3"/>
      <c r="J45" s="3"/>
      <c r="K45" s="3"/>
    </row>
    <row r="46" spans="1:11" ht="18.75" customHeight="1" x14ac:dyDescent="0.25">
      <c r="A46" s="11">
        <f>+A33</f>
        <v>2016</v>
      </c>
      <c r="B46" s="3">
        <v>42592.660830352906</v>
      </c>
      <c r="C46" s="3"/>
      <c r="D46" s="3"/>
      <c r="E46" s="3"/>
      <c r="F46" s="3"/>
      <c r="G46" s="3"/>
      <c r="H46" s="3"/>
      <c r="I46" s="3"/>
      <c r="J46" s="3"/>
      <c r="K46" s="3"/>
    </row>
    <row r="47" spans="1:11" ht="18.75" customHeight="1" x14ac:dyDescent="0.25">
      <c r="B47" s="12"/>
      <c r="C47" s="12"/>
      <c r="D47" s="12"/>
      <c r="E47" s="12"/>
      <c r="F47" s="12"/>
      <c r="G47" s="12"/>
      <c r="H47" s="12"/>
      <c r="I47" s="12"/>
      <c r="J47" s="12"/>
      <c r="K47" s="12"/>
    </row>
    <row r="48" spans="1:11" ht="18.75" customHeight="1" x14ac:dyDescent="0.25">
      <c r="B48" s="79" t="s">
        <v>19</v>
      </c>
      <c r="C48" s="80"/>
      <c r="D48" s="80"/>
      <c r="E48" s="80"/>
      <c r="F48" s="80"/>
      <c r="G48" s="80"/>
      <c r="H48" s="80"/>
      <c r="I48" s="80"/>
      <c r="J48" s="80"/>
      <c r="K48" s="80"/>
    </row>
    <row r="49" spans="1:11" ht="18.75" customHeight="1" x14ac:dyDescent="0.25">
      <c r="A49" s="9" t="s">
        <v>13</v>
      </c>
      <c r="B49" s="10">
        <v>12</v>
      </c>
      <c r="C49" s="10">
        <v>24</v>
      </c>
      <c r="D49" s="10">
        <v>36</v>
      </c>
      <c r="E49" s="10">
        <v>48</v>
      </c>
      <c r="F49" s="10">
        <v>60</v>
      </c>
      <c r="G49" s="10">
        <v>72</v>
      </c>
      <c r="H49" s="10">
        <v>84</v>
      </c>
      <c r="I49" s="10">
        <v>96</v>
      </c>
      <c r="J49" s="10">
        <v>108</v>
      </c>
      <c r="K49" s="10">
        <v>120</v>
      </c>
    </row>
    <row r="50" spans="1:11" ht="18.75" customHeight="1" x14ac:dyDescent="0.25">
      <c r="A50" s="11">
        <f t="shared" ref="A50:A58" si="3">A51-1</f>
        <v>2007</v>
      </c>
      <c r="B50" s="3">
        <f>+B37+B24</f>
        <v>127783.71425</v>
      </c>
      <c r="C50" s="3">
        <f t="shared" ref="C50:K50" si="4">+C37+C24</f>
        <v>109319.78418999999</v>
      </c>
      <c r="D50" s="3">
        <f t="shared" si="4"/>
        <v>112065.84062999998</v>
      </c>
      <c r="E50" s="3">
        <f t="shared" si="4"/>
        <v>106865.59020999998</v>
      </c>
      <c r="F50" s="3">
        <f t="shared" si="4"/>
        <v>104073.00775999999</v>
      </c>
      <c r="G50" s="3">
        <f t="shared" si="4"/>
        <v>102344.99942999998</v>
      </c>
      <c r="H50" s="3">
        <f t="shared" si="4"/>
        <v>100438.10212</v>
      </c>
      <c r="I50" s="3">
        <f t="shared" si="4"/>
        <v>98184.932309999989</v>
      </c>
      <c r="J50" s="3">
        <f t="shared" si="4"/>
        <v>97814.936799999996</v>
      </c>
      <c r="K50" s="3">
        <f t="shared" si="4"/>
        <v>98095.249550000008</v>
      </c>
    </row>
    <row r="51" spans="1:11" ht="18.75" customHeight="1" x14ac:dyDescent="0.25">
      <c r="A51" s="11">
        <f t="shared" si="3"/>
        <v>2008</v>
      </c>
      <c r="B51" s="3">
        <f t="shared" ref="B51:J59" si="5">+B38+B25</f>
        <v>124063.48225</v>
      </c>
      <c r="C51" s="3">
        <f t="shared" si="5"/>
        <v>111826.76699000002</v>
      </c>
      <c r="D51" s="3">
        <f t="shared" si="5"/>
        <v>107050.39858000001</v>
      </c>
      <c r="E51" s="3">
        <f t="shared" si="5"/>
        <v>106059.98894</v>
      </c>
      <c r="F51" s="3">
        <f t="shared" si="5"/>
        <v>98789.314720000009</v>
      </c>
      <c r="G51" s="3">
        <f t="shared" si="5"/>
        <v>92367.981440000032</v>
      </c>
      <c r="H51" s="3">
        <f t="shared" si="5"/>
        <v>88379.731250000026</v>
      </c>
      <c r="I51" s="3">
        <f t="shared" si="5"/>
        <v>87908.195230000012</v>
      </c>
      <c r="J51" s="3">
        <f t="shared" si="5"/>
        <v>87649.817370000004</v>
      </c>
      <c r="K51" s="3"/>
    </row>
    <row r="52" spans="1:11" ht="18.75" customHeight="1" x14ac:dyDescent="0.25">
      <c r="A52" s="11">
        <f t="shared" si="3"/>
        <v>2009</v>
      </c>
      <c r="B52" s="3">
        <f t="shared" si="5"/>
        <v>86030.304299999989</v>
      </c>
      <c r="C52" s="3">
        <f t="shared" si="5"/>
        <v>79781.140709999992</v>
      </c>
      <c r="D52" s="3">
        <f t="shared" si="5"/>
        <v>75580.73116000001</v>
      </c>
      <c r="E52" s="3">
        <f t="shared" si="5"/>
        <v>69825.700620000032</v>
      </c>
      <c r="F52" s="3">
        <f t="shared" si="5"/>
        <v>62319.701610000018</v>
      </c>
      <c r="G52" s="3">
        <f t="shared" si="5"/>
        <v>59917.532570000018</v>
      </c>
      <c r="H52" s="3">
        <f t="shared" si="5"/>
        <v>58586.087020000028</v>
      </c>
      <c r="I52" s="3">
        <f t="shared" si="5"/>
        <v>57647.085870000032</v>
      </c>
      <c r="J52" s="3"/>
      <c r="K52" s="3"/>
    </row>
    <row r="53" spans="1:11" ht="18.75" customHeight="1" x14ac:dyDescent="0.25">
      <c r="A53" s="11">
        <f t="shared" si="3"/>
        <v>2010</v>
      </c>
      <c r="B53" s="3">
        <f t="shared" si="5"/>
        <v>70540.024525907997</v>
      </c>
      <c r="C53" s="3">
        <f t="shared" si="5"/>
        <v>72838.074525620003</v>
      </c>
      <c r="D53" s="3">
        <f t="shared" si="5"/>
        <v>69028.9009318389</v>
      </c>
      <c r="E53" s="3">
        <f t="shared" si="5"/>
        <v>55723.814510612203</v>
      </c>
      <c r="F53" s="3">
        <f t="shared" si="5"/>
        <v>53684.958983115517</v>
      </c>
      <c r="G53" s="3">
        <f t="shared" si="5"/>
        <v>50841.980252844216</v>
      </c>
      <c r="H53" s="3">
        <f t="shared" si="5"/>
        <v>49632.87509343031</v>
      </c>
      <c r="I53" s="3"/>
      <c r="J53" s="3"/>
      <c r="K53" s="3"/>
    </row>
    <row r="54" spans="1:11" ht="18.75" customHeight="1" x14ac:dyDescent="0.25">
      <c r="A54" s="11">
        <f t="shared" si="3"/>
        <v>2011</v>
      </c>
      <c r="B54" s="3">
        <f t="shared" si="5"/>
        <v>95245.139297641974</v>
      </c>
      <c r="C54" s="3">
        <f t="shared" si="5"/>
        <v>84023.419965752531</v>
      </c>
      <c r="D54" s="3">
        <f t="shared" si="5"/>
        <v>77370.141483419153</v>
      </c>
      <c r="E54" s="3">
        <f t="shared" si="5"/>
        <v>70300.172525221904</v>
      </c>
      <c r="F54" s="3">
        <f t="shared" si="5"/>
        <v>70422.935318715492</v>
      </c>
      <c r="G54" s="3">
        <f t="shared" si="5"/>
        <v>70852.731250841549</v>
      </c>
      <c r="H54" s="3"/>
      <c r="I54" s="3"/>
      <c r="J54" s="3"/>
      <c r="K54" s="3"/>
    </row>
    <row r="55" spans="1:11" ht="18.75" customHeight="1" x14ac:dyDescent="0.25">
      <c r="A55" s="11">
        <f t="shared" si="3"/>
        <v>2012</v>
      </c>
      <c r="B55" s="3">
        <f t="shared" si="5"/>
        <v>94048.814746377</v>
      </c>
      <c r="C55" s="3">
        <f t="shared" si="5"/>
        <v>87320.331468101751</v>
      </c>
      <c r="D55" s="3">
        <f t="shared" si="5"/>
        <v>73358.668449003424</v>
      </c>
      <c r="E55" s="3">
        <f t="shared" si="5"/>
        <v>75928.147038054725</v>
      </c>
      <c r="F55" s="3">
        <f t="shared" si="5"/>
        <v>77095.756068012066</v>
      </c>
      <c r="G55" s="3"/>
      <c r="H55" s="3"/>
      <c r="I55" s="3"/>
      <c r="J55" s="3"/>
      <c r="K55" s="3"/>
    </row>
    <row r="56" spans="1:11" ht="18.75" customHeight="1" x14ac:dyDescent="0.25">
      <c r="A56" s="11">
        <f t="shared" si="3"/>
        <v>2013</v>
      </c>
      <c r="B56" s="3">
        <f t="shared" si="5"/>
        <v>82938.590119622546</v>
      </c>
      <c r="C56" s="3">
        <f t="shared" si="5"/>
        <v>104805.67959397484</v>
      </c>
      <c r="D56" s="3">
        <f t="shared" si="5"/>
        <v>100283.94481611982</v>
      </c>
      <c r="E56" s="3">
        <f t="shared" si="5"/>
        <v>101464.09560404447</v>
      </c>
      <c r="F56" s="3"/>
      <c r="G56" s="3"/>
      <c r="H56" s="3"/>
      <c r="I56" s="3"/>
      <c r="J56" s="3"/>
      <c r="K56" s="3"/>
    </row>
    <row r="57" spans="1:11" ht="18.75" customHeight="1" x14ac:dyDescent="0.25">
      <c r="A57" s="11">
        <f t="shared" si="3"/>
        <v>2014</v>
      </c>
      <c r="B57" s="3">
        <f t="shared" si="5"/>
        <v>61431.459898562454</v>
      </c>
      <c r="C57" s="3">
        <f t="shared" si="5"/>
        <v>46098.230847837222</v>
      </c>
      <c r="D57" s="3">
        <f t="shared" si="5"/>
        <v>50489.118385858485</v>
      </c>
      <c r="E57" s="3"/>
      <c r="F57" s="3"/>
      <c r="G57" s="3"/>
      <c r="H57" s="3"/>
      <c r="I57" s="3"/>
      <c r="J57" s="3"/>
      <c r="K57" s="3"/>
    </row>
    <row r="58" spans="1:11" ht="18.75" customHeight="1" x14ac:dyDescent="0.25">
      <c r="A58" s="11">
        <f t="shared" si="3"/>
        <v>2015</v>
      </c>
      <c r="B58" s="3">
        <f t="shared" si="5"/>
        <v>162879.06264658194</v>
      </c>
      <c r="C58" s="3">
        <f t="shared" si="5"/>
        <v>143305.88056814135</v>
      </c>
      <c r="D58" s="3"/>
      <c r="E58" s="3"/>
      <c r="F58" s="3"/>
      <c r="G58" s="3"/>
      <c r="H58" s="3"/>
      <c r="I58" s="3"/>
      <c r="J58" s="3"/>
      <c r="K58" s="3"/>
    </row>
    <row r="59" spans="1:11" ht="18.75" customHeight="1" x14ac:dyDescent="0.25">
      <c r="A59" s="11">
        <f>+A46</f>
        <v>2016</v>
      </c>
      <c r="B59" s="3">
        <f t="shared" si="5"/>
        <v>87989.702364252997</v>
      </c>
      <c r="C59" s="3"/>
      <c r="D59" s="3"/>
      <c r="E59" s="3"/>
      <c r="F59" s="3"/>
      <c r="G59" s="3"/>
      <c r="H59" s="3"/>
      <c r="I59" s="3"/>
      <c r="J59" s="3"/>
      <c r="K59" s="3"/>
    </row>
    <row r="60" spans="1:11" ht="18.75" customHeight="1" x14ac:dyDescent="0.25">
      <c r="B60" s="3"/>
      <c r="C60" s="3"/>
      <c r="D60" s="3"/>
      <c r="E60" s="3"/>
      <c r="F60" s="3"/>
      <c r="G60" s="3"/>
      <c r="H60" s="3"/>
      <c r="I60" s="3"/>
      <c r="J60" s="3"/>
      <c r="K60" s="3"/>
    </row>
    <row r="61" spans="1:11" ht="18.75" customHeight="1" x14ac:dyDescent="0.25"/>
    <row r="62" spans="1:11" ht="18.75" customHeight="1" x14ac:dyDescent="0.25"/>
    <row r="63" spans="1:11" ht="18.75" customHeight="1" x14ac:dyDescent="0.25"/>
    <row r="64" spans="1:11"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11">
    <mergeCell ref="A7:K7"/>
    <mergeCell ref="B9:K9"/>
    <mergeCell ref="B22:K22"/>
    <mergeCell ref="B35:K35"/>
    <mergeCell ref="B48:K48"/>
    <mergeCell ref="A6:B6"/>
    <mergeCell ref="A1:K1"/>
    <mergeCell ref="A2:K2"/>
    <mergeCell ref="A3:B3"/>
    <mergeCell ref="A4:B4"/>
    <mergeCell ref="A5:B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1"/>
  <sheetViews>
    <sheetView topLeftCell="A31" zoomScaleNormal="100" workbookViewId="0">
      <selection activeCell="E52" sqref="E52"/>
    </sheetView>
  </sheetViews>
  <sheetFormatPr defaultColWidth="18.42578125" defaultRowHeight="15" x14ac:dyDescent="0.25"/>
  <cols>
    <col min="1" max="1" width="18.42578125" style="40"/>
    <col min="2" max="11" width="17.42578125" style="40" customWidth="1"/>
    <col min="12" max="16384" width="18.42578125" style="40"/>
  </cols>
  <sheetData>
    <row r="1" spans="1:12" ht="18.75" customHeight="1" x14ac:dyDescent="0.25">
      <c r="A1" s="75" t="s">
        <v>3</v>
      </c>
      <c r="B1" s="76"/>
      <c r="C1" s="76"/>
      <c r="D1" s="76"/>
      <c r="E1" s="76"/>
      <c r="F1" s="76"/>
      <c r="G1" s="76"/>
      <c r="H1" s="76"/>
      <c r="I1" s="76"/>
      <c r="J1" s="76"/>
      <c r="K1" s="76"/>
      <c r="L1" s="76"/>
    </row>
    <row r="2" spans="1:12" ht="18.75" customHeight="1" x14ac:dyDescent="0.25">
      <c r="A2" s="75" t="s">
        <v>18</v>
      </c>
      <c r="B2" s="76"/>
      <c r="C2" s="76"/>
      <c r="D2" s="76"/>
      <c r="E2" s="76"/>
      <c r="F2" s="76"/>
      <c r="G2" s="76"/>
      <c r="H2" s="76"/>
      <c r="I2" s="76"/>
      <c r="J2" s="76"/>
      <c r="K2" s="76"/>
      <c r="L2" s="76"/>
    </row>
    <row r="3" spans="1:12" ht="18.75" customHeight="1" x14ac:dyDescent="0.25">
      <c r="A3" s="77" t="s">
        <v>17</v>
      </c>
      <c r="B3" s="76"/>
    </row>
    <row r="4" spans="1:12" ht="18.75" customHeight="1" x14ac:dyDescent="0.25">
      <c r="A4" s="77" t="s">
        <v>4</v>
      </c>
      <c r="B4" s="76"/>
    </row>
    <row r="5" spans="1:12" ht="18.75" customHeight="1" x14ac:dyDescent="0.25">
      <c r="A5" s="77" t="s">
        <v>1</v>
      </c>
      <c r="B5" s="76"/>
    </row>
    <row r="6" spans="1:12" ht="18.75" customHeight="1" x14ac:dyDescent="0.25">
      <c r="A6" s="77" t="s">
        <v>27</v>
      </c>
      <c r="B6" s="76"/>
    </row>
    <row r="7" spans="1:12" ht="18.75" customHeight="1" x14ac:dyDescent="0.25">
      <c r="A7" s="75" t="s">
        <v>20</v>
      </c>
      <c r="B7" s="76"/>
      <c r="C7" s="76"/>
      <c r="D7" s="76"/>
      <c r="E7" s="76"/>
      <c r="F7" s="76"/>
      <c r="G7" s="76"/>
      <c r="H7" s="76"/>
      <c r="I7" s="76"/>
      <c r="J7" s="76"/>
      <c r="K7" s="76"/>
      <c r="L7" s="76"/>
    </row>
    <row r="8" spans="1:12" ht="18.75" customHeight="1" x14ac:dyDescent="0.25"/>
    <row r="9" spans="1:12" ht="18.75" customHeight="1" x14ac:dyDescent="0.25">
      <c r="B9" s="79" t="s">
        <v>19</v>
      </c>
      <c r="C9" s="80"/>
      <c r="D9" s="80"/>
      <c r="E9" s="80"/>
      <c r="F9" s="80"/>
      <c r="G9" s="80"/>
      <c r="H9" s="80"/>
      <c r="I9" s="80"/>
      <c r="J9" s="80"/>
      <c r="K9" s="80"/>
    </row>
    <row r="10" spans="1:12" ht="18.75" customHeight="1" x14ac:dyDescent="0.25">
      <c r="A10" s="9" t="s">
        <v>21</v>
      </c>
      <c r="B10" s="10">
        <v>12</v>
      </c>
      <c r="C10" s="10">
        <v>24</v>
      </c>
      <c r="D10" s="10">
        <v>36</v>
      </c>
      <c r="E10" s="39">
        <v>48</v>
      </c>
      <c r="F10" s="10">
        <v>60</v>
      </c>
      <c r="G10" s="10">
        <v>72</v>
      </c>
      <c r="H10" s="10">
        <v>84</v>
      </c>
      <c r="I10" s="10">
        <v>96</v>
      </c>
      <c r="J10" s="10">
        <v>108</v>
      </c>
      <c r="K10" s="10">
        <v>120</v>
      </c>
    </row>
    <row r="11" spans="1:12" ht="18.75" customHeight="1" x14ac:dyDescent="0.25">
      <c r="A11" s="11">
        <v>2007</v>
      </c>
      <c r="B11" s="4">
        <v>0.108823701532516</v>
      </c>
      <c r="C11" s="4">
        <v>0.25151176875930742</v>
      </c>
      <c r="D11" s="4">
        <v>0.39777345320700885</v>
      </c>
      <c r="E11" s="4">
        <v>0.51976726048146726</v>
      </c>
      <c r="F11" s="4">
        <v>0.55723747648710575</v>
      </c>
      <c r="G11" s="4">
        <v>0.57821659320221153</v>
      </c>
      <c r="H11" s="4">
        <v>0.57849856262959587</v>
      </c>
      <c r="I11" s="4">
        <v>0.58885388488905011</v>
      </c>
      <c r="J11" s="4">
        <v>0.61029686474350542</v>
      </c>
      <c r="K11" s="4">
        <v>0.61184725575862398</v>
      </c>
    </row>
    <row r="12" spans="1:12" ht="18.75" customHeight="1" x14ac:dyDescent="0.25">
      <c r="A12" s="11">
        <v>2008</v>
      </c>
      <c r="B12" s="4">
        <v>0.1625309584121872</v>
      </c>
      <c r="C12" s="4">
        <v>0.37431115918574093</v>
      </c>
      <c r="D12" s="4">
        <v>0.48659231547217352</v>
      </c>
      <c r="E12" s="4">
        <v>0.54211279876076424</v>
      </c>
      <c r="F12" s="4">
        <v>0.54960248241054399</v>
      </c>
      <c r="G12" s="4">
        <v>0.57466490304744156</v>
      </c>
      <c r="H12" s="4">
        <v>0.57561356750912052</v>
      </c>
      <c r="I12" s="4">
        <v>0.57607735886937483</v>
      </c>
      <c r="J12" s="4">
        <v>0.57666998441528583</v>
      </c>
      <c r="K12" s="4"/>
    </row>
    <row r="13" spans="1:12" ht="18.75" customHeight="1" x14ac:dyDescent="0.25">
      <c r="A13" s="11">
        <v>2009</v>
      </c>
      <c r="B13" s="4">
        <v>0.1506528215211379</v>
      </c>
      <c r="C13" s="4">
        <v>0.24717790136195097</v>
      </c>
      <c r="D13" s="4">
        <v>0.31792946747424172</v>
      </c>
      <c r="E13" s="4">
        <v>0.34193581590008693</v>
      </c>
      <c r="F13" s="4">
        <v>0.35790253227344987</v>
      </c>
      <c r="G13" s="4">
        <v>0.36281605304482462</v>
      </c>
      <c r="H13" s="4">
        <v>0.38265134004362789</v>
      </c>
      <c r="I13" s="4">
        <v>0.38548619054710803</v>
      </c>
      <c r="J13" s="4"/>
      <c r="K13" s="4"/>
    </row>
    <row r="14" spans="1:12" ht="18.75" customHeight="1" x14ac:dyDescent="0.25">
      <c r="A14" s="11">
        <v>2010</v>
      </c>
      <c r="B14" s="4">
        <v>0.12758555352941495</v>
      </c>
      <c r="C14" s="4">
        <v>0.20384953082103702</v>
      </c>
      <c r="D14" s="4">
        <v>0.23974824309078641</v>
      </c>
      <c r="E14" s="4">
        <v>0.30464212944072966</v>
      </c>
      <c r="F14" s="4">
        <v>0.32517064682080749</v>
      </c>
      <c r="G14" s="4">
        <v>0.33104175229041238</v>
      </c>
      <c r="H14" s="4">
        <v>0.33902491952474761</v>
      </c>
      <c r="I14" s="4"/>
      <c r="J14" s="4"/>
      <c r="K14" s="4"/>
    </row>
    <row r="15" spans="1:12" ht="18.75" customHeight="1" x14ac:dyDescent="0.25">
      <c r="A15" s="11">
        <v>2011</v>
      </c>
      <c r="B15" s="4">
        <v>0.17940085108015646</v>
      </c>
      <c r="C15" s="4">
        <v>0.30794598617434726</v>
      </c>
      <c r="D15" s="4">
        <v>0.38461751512708309</v>
      </c>
      <c r="E15" s="4">
        <v>0.40687058065523585</v>
      </c>
      <c r="F15" s="4">
        <v>0.42144116969224421</v>
      </c>
      <c r="G15" s="4">
        <v>0.42766211043004737</v>
      </c>
      <c r="H15" s="4"/>
      <c r="I15" s="4"/>
      <c r="J15" s="4"/>
      <c r="K15" s="4"/>
    </row>
    <row r="16" spans="1:12" ht="18.75" customHeight="1" x14ac:dyDescent="0.25">
      <c r="A16" s="11">
        <v>2012</v>
      </c>
      <c r="B16" s="4">
        <v>6.7834463084019053E-2</v>
      </c>
      <c r="C16" s="4">
        <v>0.24091703573418352</v>
      </c>
      <c r="D16" s="4">
        <v>0.28100637348496016</v>
      </c>
      <c r="E16" s="4">
        <v>0.31221256756810933</v>
      </c>
      <c r="F16" s="4">
        <v>0.31815209071339384</v>
      </c>
      <c r="G16" s="4"/>
      <c r="H16" s="4"/>
      <c r="I16" s="4"/>
      <c r="J16" s="4"/>
      <c r="K16" s="4"/>
    </row>
    <row r="17" spans="1:11" ht="18.75" customHeight="1" x14ac:dyDescent="0.25">
      <c r="A17" s="11">
        <v>2013</v>
      </c>
      <c r="B17" s="4">
        <v>0.1132264556419843</v>
      </c>
      <c r="C17" s="4">
        <v>0.25758284172734874</v>
      </c>
      <c r="D17" s="4">
        <v>0.32430724071626488</v>
      </c>
      <c r="E17" s="4">
        <v>0.37237559845662138</v>
      </c>
      <c r="F17" s="4"/>
      <c r="G17" s="4"/>
      <c r="H17" s="4"/>
      <c r="I17" s="4"/>
      <c r="J17" s="4"/>
      <c r="K17" s="4"/>
    </row>
    <row r="18" spans="1:11" ht="18.75" customHeight="1" x14ac:dyDescent="0.25">
      <c r="A18" s="11">
        <v>2014</v>
      </c>
      <c r="B18" s="4">
        <v>3.6620752735414978E-2</v>
      </c>
      <c r="C18" s="4">
        <v>8.9491448664775625E-2</v>
      </c>
      <c r="D18" s="4">
        <v>0.15942647566182008</v>
      </c>
      <c r="E18" s="4"/>
      <c r="F18" s="4"/>
      <c r="G18" s="4"/>
      <c r="H18" s="4"/>
      <c r="I18" s="4"/>
      <c r="J18" s="4"/>
      <c r="K18" s="4"/>
    </row>
    <row r="19" spans="1:11" ht="18.75" customHeight="1" x14ac:dyDescent="0.25">
      <c r="A19" s="11">
        <v>2015</v>
      </c>
      <c r="B19" s="4">
        <v>0.12488507586599656</v>
      </c>
      <c r="C19" s="4">
        <v>0.30534119447743446</v>
      </c>
      <c r="D19" s="4"/>
      <c r="E19" s="4"/>
      <c r="F19" s="4"/>
      <c r="G19" s="4"/>
      <c r="H19" s="4"/>
      <c r="I19" s="4"/>
      <c r="J19" s="4"/>
      <c r="K19" s="4"/>
    </row>
    <row r="20" spans="1:11" ht="18.75" customHeight="1" x14ac:dyDescent="0.25">
      <c r="A20" s="11">
        <v>2016</v>
      </c>
      <c r="B20" s="4">
        <v>8.6480980627503215E-2</v>
      </c>
      <c r="C20" s="4"/>
      <c r="D20" s="4"/>
      <c r="E20" s="4"/>
      <c r="F20" s="4"/>
      <c r="G20" s="4"/>
      <c r="H20" s="4"/>
      <c r="I20" s="4"/>
      <c r="J20" s="4"/>
      <c r="K20" s="4"/>
    </row>
    <row r="21" spans="1:11" ht="18.75" customHeight="1" x14ac:dyDescent="0.25">
      <c r="A21" s="6"/>
      <c r="B21" s="6"/>
      <c r="C21" s="6"/>
      <c r="D21" s="6"/>
      <c r="E21" s="6"/>
      <c r="F21" s="6"/>
      <c r="G21" s="6"/>
      <c r="H21" s="6"/>
      <c r="I21" s="6"/>
      <c r="J21" s="6"/>
      <c r="K21" s="6"/>
    </row>
    <row r="22" spans="1:11" ht="18.75" customHeight="1" x14ac:dyDescent="0.25">
      <c r="B22" s="79" t="s">
        <v>19</v>
      </c>
      <c r="C22" s="80"/>
      <c r="D22" s="80"/>
      <c r="E22" s="80"/>
      <c r="F22" s="80"/>
      <c r="G22" s="80"/>
      <c r="H22" s="80"/>
      <c r="I22" s="80"/>
      <c r="J22" s="80"/>
      <c r="K22" s="80"/>
    </row>
    <row r="23" spans="1:11" ht="24.75" customHeight="1" x14ac:dyDescent="0.25">
      <c r="A23" s="9" t="s">
        <v>22</v>
      </c>
      <c r="B23" s="10">
        <v>12</v>
      </c>
      <c r="C23" s="10">
        <v>24</v>
      </c>
      <c r="D23" s="10">
        <v>36</v>
      </c>
      <c r="E23" s="10">
        <v>48</v>
      </c>
      <c r="F23" s="10">
        <v>60</v>
      </c>
      <c r="G23" s="10">
        <v>72</v>
      </c>
      <c r="H23" s="10">
        <v>84</v>
      </c>
      <c r="I23" s="10">
        <v>96</v>
      </c>
      <c r="J23" s="10">
        <v>108</v>
      </c>
      <c r="K23" s="10">
        <v>120</v>
      </c>
    </row>
    <row r="24" spans="1:11" ht="18.75" customHeight="1" x14ac:dyDescent="0.25">
      <c r="A24" s="11">
        <v>2007</v>
      </c>
      <c r="B24" s="4">
        <v>0.35896773879128269</v>
      </c>
      <c r="C24" s="4">
        <v>0.52918650864620331</v>
      </c>
      <c r="D24" s="4">
        <v>0.62163549974883625</v>
      </c>
      <c r="E24" s="4">
        <v>0.63970262476924655</v>
      </c>
      <c r="F24" s="4">
        <v>0.61712241591934514</v>
      </c>
      <c r="G24" s="4">
        <v>0.61721617990098399</v>
      </c>
      <c r="H24" s="4">
        <v>0.61652088794720949</v>
      </c>
      <c r="I24" s="4">
        <v>0.61959517329633618</v>
      </c>
      <c r="J24" s="4">
        <v>0.61960921964287774</v>
      </c>
      <c r="K24" s="4">
        <v>0.62168656263037725</v>
      </c>
    </row>
    <row r="25" spans="1:11" ht="18.75" customHeight="1" x14ac:dyDescent="0.25">
      <c r="A25" s="11">
        <v>2008</v>
      </c>
      <c r="B25" s="4">
        <v>0.47874489926573549</v>
      </c>
      <c r="C25" s="4">
        <v>0.5883050594002226</v>
      </c>
      <c r="D25" s="4">
        <v>0.61961010211109702</v>
      </c>
      <c r="E25" s="4">
        <v>0.61084351754452804</v>
      </c>
      <c r="F25" s="4">
        <v>0.58099449725894592</v>
      </c>
      <c r="G25" s="4">
        <v>0.58047032367178419</v>
      </c>
      <c r="H25" s="4">
        <v>0.57905889948644396</v>
      </c>
      <c r="I25" s="4">
        <v>0.57718603105300836</v>
      </c>
      <c r="J25" s="4">
        <v>0.57750858087268231</v>
      </c>
      <c r="K25" s="4"/>
    </row>
    <row r="26" spans="1:11" ht="18.75" customHeight="1" x14ac:dyDescent="0.25">
      <c r="A26" s="11">
        <v>2009</v>
      </c>
      <c r="B26" s="4">
        <v>0.33541993224902211</v>
      </c>
      <c r="C26" s="4">
        <v>0.4032534908083536</v>
      </c>
      <c r="D26" s="4">
        <v>0.41013402602064947</v>
      </c>
      <c r="E26" s="4">
        <v>0.4070102244959411</v>
      </c>
      <c r="F26" s="4">
        <v>0.40966390391740304</v>
      </c>
      <c r="G26" s="4">
        <v>0.40361860789854082</v>
      </c>
      <c r="H26" s="4">
        <v>0.41009168364766529</v>
      </c>
      <c r="I26" s="4">
        <v>0.40915217458898206</v>
      </c>
      <c r="J26" s="4"/>
      <c r="K26" s="4"/>
    </row>
    <row r="27" spans="1:11" ht="18.75" customHeight="1" x14ac:dyDescent="0.25">
      <c r="A27" s="11">
        <v>2010</v>
      </c>
      <c r="B27" s="4">
        <v>0.24028918649328804</v>
      </c>
      <c r="C27" s="4">
        <v>0.32273450358889244</v>
      </c>
      <c r="D27" s="4">
        <v>0.3362129981155797</v>
      </c>
      <c r="E27" s="4">
        <v>0.34604367125014529</v>
      </c>
      <c r="F27" s="4">
        <v>0.34056264466525921</v>
      </c>
      <c r="G27" s="4">
        <v>0.34293999394419344</v>
      </c>
      <c r="H27" s="4">
        <v>0.35058925359046711</v>
      </c>
      <c r="I27" s="4"/>
      <c r="J27" s="4"/>
      <c r="K27" s="4"/>
    </row>
    <row r="28" spans="1:11" ht="18.75" customHeight="1" x14ac:dyDescent="0.25">
      <c r="A28" s="11">
        <v>2011</v>
      </c>
      <c r="B28" s="4">
        <v>0.32430364354981395</v>
      </c>
      <c r="C28" s="4">
        <v>0.41032925816964805</v>
      </c>
      <c r="D28" s="4">
        <v>0.43139563946784515</v>
      </c>
      <c r="E28" s="4">
        <v>0.43837923119615285</v>
      </c>
      <c r="F28" s="4">
        <v>0.45234646323207856</v>
      </c>
      <c r="G28" s="4">
        <v>0.44857187865923209</v>
      </c>
      <c r="H28" s="4"/>
      <c r="I28" s="4"/>
      <c r="J28" s="4"/>
      <c r="K28" s="4"/>
    </row>
    <row r="29" spans="1:11" ht="18.75" customHeight="1" x14ac:dyDescent="0.25">
      <c r="A29" s="11">
        <v>2012</v>
      </c>
      <c r="B29" s="4">
        <v>0.29359964777276537</v>
      </c>
      <c r="C29" s="4">
        <v>0.37200924464901813</v>
      </c>
      <c r="D29" s="4">
        <v>0.3782879775169688</v>
      </c>
      <c r="E29" s="4">
        <v>0.38816146686462349</v>
      </c>
      <c r="F29" s="4">
        <v>0.38853007055716865</v>
      </c>
      <c r="G29" s="4"/>
      <c r="H29" s="4"/>
      <c r="I29" s="4"/>
      <c r="J29" s="4"/>
      <c r="K29" s="4"/>
    </row>
    <row r="30" spans="1:11" ht="18.75" customHeight="1" x14ac:dyDescent="0.25">
      <c r="A30" s="11">
        <v>2013</v>
      </c>
      <c r="B30" s="4">
        <v>0.23354170399316304</v>
      </c>
      <c r="C30" s="4">
        <v>0.485797823869068</v>
      </c>
      <c r="D30" s="4">
        <v>0.50833448781781965</v>
      </c>
      <c r="E30" s="4">
        <v>0.50922120919228786</v>
      </c>
      <c r="F30" s="4"/>
      <c r="G30" s="4"/>
      <c r="H30" s="4"/>
      <c r="I30" s="4"/>
      <c r="J30" s="4"/>
      <c r="K30" s="4"/>
    </row>
    <row r="31" spans="1:11" ht="18.75" customHeight="1" x14ac:dyDescent="0.25">
      <c r="A31" s="11">
        <v>2014</v>
      </c>
      <c r="B31" s="4">
        <v>0.11992329604261572</v>
      </c>
      <c r="C31" s="4">
        <v>0.16442923584885205</v>
      </c>
      <c r="D31" s="4">
        <v>0.2320412221748259</v>
      </c>
      <c r="E31" s="4"/>
      <c r="F31" s="4"/>
      <c r="G31" s="4"/>
      <c r="H31" s="4"/>
      <c r="I31" s="4"/>
      <c r="J31" s="4"/>
      <c r="K31" s="4"/>
    </row>
    <row r="32" spans="1:11" ht="18.75" customHeight="1" x14ac:dyDescent="0.25">
      <c r="A32" s="11">
        <v>2015</v>
      </c>
      <c r="B32" s="4">
        <v>0.63861774043596053</v>
      </c>
      <c r="C32" s="4">
        <v>0.63583798564945748</v>
      </c>
      <c r="D32" s="4"/>
      <c r="E32" s="4"/>
      <c r="F32" s="4"/>
      <c r="G32" s="4"/>
      <c r="H32" s="4"/>
      <c r="I32" s="4"/>
      <c r="J32" s="4"/>
      <c r="K32" s="4"/>
    </row>
    <row r="33" spans="1:11" ht="18.75" customHeight="1" x14ac:dyDescent="0.25">
      <c r="A33" s="11">
        <v>2016</v>
      </c>
      <c r="B33" s="4">
        <v>0.30255446556804094</v>
      </c>
      <c r="C33" s="4"/>
      <c r="D33" s="4"/>
      <c r="E33" s="4"/>
      <c r="F33" s="4"/>
      <c r="G33" s="4"/>
      <c r="H33" s="4"/>
      <c r="I33" s="4"/>
      <c r="J33" s="4"/>
      <c r="K33" s="4"/>
    </row>
    <row r="34" spans="1:11" ht="18.75" customHeight="1" x14ac:dyDescent="0.25">
      <c r="A34" s="6"/>
      <c r="B34" s="6"/>
      <c r="C34" s="6"/>
      <c r="D34" s="6"/>
      <c r="E34" s="6"/>
      <c r="F34" s="6"/>
      <c r="G34" s="6"/>
      <c r="H34" s="6"/>
      <c r="I34" s="6"/>
      <c r="J34" s="6"/>
      <c r="K34" s="6"/>
    </row>
    <row r="35" spans="1:11" ht="18.75" customHeight="1" x14ac:dyDescent="0.25">
      <c r="B35" s="79" t="s">
        <v>19</v>
      </c>
      <c r="C35" s="80"/>
      <c r="D35" s="80"/>
      <c r="E35" s="80"/>
      <c r="F35" s="80"/>
      <c r="G35" s="80"/>
      <c r="H35" s="80"/>
      <c r="I35" s="80"/>
      <c r="J35" s="80"/>
      <c r="K35" s="80"/>
    </row>
    <row r="36" spans="1:11" ht="18.75" customHeight="1" x14ac:dyDescent="0.25">
      <c r="A36" s="9" t="s">
        <v>14</v>
      </c>
      <c r="B36" s="10">
        <v>12</v>
      </c>
      <c r="C36" s="10">
        <v>24</v>
      </c>
      <c r="D36" s="10">
        <v>36</v>
      </c>
      <c r="E36" s="10">
        <v>48</v>
      </c>
      <c r="F36" s="10">
        <v>60</v>
      </c>
      <c r="G36" s="10">
        <v>72</v>
      </c>
      <c r="H36" s="10">
        <v>84</v>
      </c>
      <c r="I36" s="10">
        <v>96</v>
      </c>
      <c r="J36" s="10">
        <v>108</v>
      </c>
      <c r="K36" s="10">
        <v>120</v>
      </c>
    </row>
    <row r="37" spans="1:11" ht="18.75" customHeight="1" x14ac:dyDescent="0.25">
      <c r="A37" s="11">
        <v>2007</v>
      </c>
      <c r="B37" s="4">
        <v>0.81486470303252623</v>
      </c>
      <c r="C37" s="4">
        <v>0.69712196113883274</v>
      </c>
      <c r="D37" s="4">
        <v>0.71463330425970417</v>
      </c>
      <c r="E37" s="4">
        <v>0.68147179741934349</v>
      </c>
      <c r="F37" s="4">
        <v>0.66366376231745972</v>
      </c>
      <c r="G37" s="4">
        <v>0.65264441604999757</v>
      </c>
      <c r="H37" s="4">
        <v>0.6404843116161365</v>
      </c>
      <c r="I37" s="4">
        <v>0.62611606008358633</v>
      </c>
      <c r="J37" s="4">
        <v>0.62375663358585864</v>
      </c>
      <c r="K37" s="4">
        <v>0.62554416157505233</v>
      </c>
    </row>
    <row r="38" spans="1:11" ht="18.75" customHeight="1" x14ac:dyDescent="0.25">
      <c r="A38" s="11">
        <v>2008</v>
      </c>
      <c r="B38" s="4">
        <v>0.82064906480563571</v>
      </c>
      <c r="C38" s="4">
        <v>0.73970623817937575</v>
      </c>
      <c r="D38" s="4">
        <v>0.70811174963410772</v>
      </c>
      <c r="E38" s="4">
        <v>0.70156043630564036</v>
      </c>
      <c r="F38" s="4">
        <v>0.65346673547652767</v>
      </c>
      <c r="G38" s="4">
        <v>0.6109912136270087</v>
      </c>
      <c r="H38" s="4">
        <v>0.58460993100236747</v>
      </c>
      <c r="I38" s="4">
        <v>0.58149083756070985</v>
      </c>
      <c r="J38" s="4">
        <v>0.57978173230806018</v>
      </c>
      <c r="K38" s="4"/>
    </row>
    <row r="39" spans="1:11" ht="18.75" customHeight="1" x14ac:dyDescent="0.25">
      <c r="A39" s="11">
        <v>2009</v>
      </c>
      <c r="B39" s="4">
        <v>0.6180493479909418</v>
      </c>
      <c r="C39" s="4">
        <v>0.5731548016596878</v>
      </c>
      <c r="D39" s="4">
        <v>0.54297868633851465</v>
      </c>
      <c r="E39" s="4">
        <v>0.5016340357313106</v>
      </c>
      <c r="F39" s="4">
        <v>0.44771027210060166</v>
      </c>
      <c r="G39" s="4">
        <v>0.43045287633737378</v>
      </c>
      <c r="H39" s="4">
        <v>0.42088765323653049</v>
      </c>
      <c r="I39" s="4">
        <v>0.41414178556533782</v>
      </c>
      <c r="J39" s="4"/>
      <c r="K39" s="4"/>
    </row>
    <row r="40" spans="1:11" ht="18.75" customHeight="1" x14ac:dyDescent="0.25">
      <c r="A40" s="11">
        <v>2010</v>
      </c>
      <c r="B40" s="4">
        <v>0.48528996747646364</v>
      </c>
      <c r="C40" s="4">
        <v>0.50109972395322711</v>
      </c>
      <c r="D40" s="4">
        <v>0.47489398130056759</v>
      </c>
      <c r="E40" s="4">
        <v>0.38335977784622693</v>
      </c>
      <c r="F40" s="4">
        <v>0.36933318600311416</v>
      </c>
      <c r="G40" s="4">
        <v>0.34977451608738552</v>
      </c>
      <c r="H40" s="4">
        <v>0.34145630798593962</v>
      </c>
      <c r="I40" s="4"/>
      <c r="J40" s="4"/>
      <c r="K40" s="4"/>
    </row>
    <row r="41" spans="1:11" ht="18.75" customHeight="1" x14ac:dyDescent="0.25">
      <c r="A41" s="11">
        <v>2011</v>
      </c>
      <c r="B41" s="4">
        <v>0.62610867911035539</v>
      </c>
      <c r="C41" s="4">
        <v>0.552340968547404</v>
      </c>
      <c r="D41" s="4">
        <v>0.50860461167874194</v>
      </c>
      <c r="E41" s="4">
        <v>0.46212907541084874</v>
      </c>
      <c r="F41" s="4">
        <v>0.46293607565301303</v>
      </c>
      <c r="G41" s="4">
        <v>0.46576140579935799</v>
      </c>
      <c r="H41" s="4"/>
      <c r="I41" s="4"/>
      <c r="J41" s="4"/>
      <c r="K41" s="4"/>
    </row>
    <row r="42" spans="1:11" ht="18.75" customHeight="1" x14ac:dyDescent="0.25">
      <c r="A42" s="11">
        <v>2012</v>
      </c>
      <c r="B42" s="4">
        <v>0.54946385219746874</v>
      </c>
      <c r="C42" s="4">
        <v>0.51015385821724379</v>
      </c>
      <c r="D42" s="4">
        <v>0.42858526890280763</v>
      </c>
      <c r="E42" s="4">
        <v>0.44359700092182741</v>
      </c>
      <c r="F42" s="4">
        <v>0.4504185537206693</v>
      </c>
      <c r="G42" s="4"/>
      <c r="H42" s="4"/>
      <c r="I42" s="4"/>
      <c r="J42" s="4"/>
      <c r="K42" s="4"/>
    </row>
    <row r="43" spans="1:11" ht="18.75" customHeight="1" x14ac:dyDescent="0.25">
      <c r="A43" s="11">
        <v>2013</v>
      </c>
      <c r="B43" s="4">
        <v>0.46319403997220027</v>
      </c>
      <c r="C43" s="4">
        <v>0.58531699264658454</v>
      </c>
      <c r="D43" s="4">
        <v>0.56006408448385059</v>
      </c>
      <c r="E43" s="4">
        <v>0.56665497070999415</v>
      </c>
      <c r="F43" s="4"/>
      <c r="G43" s="4"/>
      <c r="H43" s="4"/>
      <c r="I43" s="4"/>
      <c r="J43" s="4"/>
      <c r="K43" s="4"/>
    </row>
    <row r="44" spans="1:11" ht="18.75" customHeight="1" x14ac:dyDescent="0.25">
      <c r="A44" s="11">
        <v>2014</v>
      </c>
      <c r="B44" s="4">
        <v>0.34467753967507886</v>
      </c>
      <c r="C44" s="4">
        <v>0.25864638115784344</v>
      </c>
      <c r="D44" s="4">
        <v>0.28328262317608904</v>
      </c>
      <c r="E44" s="4"/>
      <c r="F44" s="4"/>
      <c r="G44" s="4"/>
      <c r="H44" s="4"/>
      <c r="I44" s="4"/>
      <c r="J44" s="4"/>
      <c r="K44" s="4"/>
    </row>
    <row r="45" spans="1:11" ht="18.75" customHeight="1" x14ac:dyDescent="0.25">
      <c r="A45" s="11">
        <v>2015</v>
      </c>
      <c r="B45" s="4">
        <v>0.88667556839038508</v>
      </c>
      <c r="C45" s="4">
        <v>0.78012373746373531</v>
      </c>
      <c r="D45" s="4"/>
      <c r="E45" s="4"/>
      <c r="F45" s="4"/>
      <c r="G45" s="4"/>
      <c r="H45" s="4"/>
      <c r="I45" s="4"/>
      <c r="J45" s="4"/>
      <c r="K45" s="4"/>
    </row>
    <row r="46" spans="1:11" ht="18.75" customHeight="1" x14ac:dyDescent="0.25">
      <c r="A46" s="11">
        <v>2016</v>
      </c>
      <c r="B46" s="4">
        <v>0.58641877256313946</v>
      </c>
      <c r="C46" s="4"/>
      <c r="D46" s="4"/>
      <c r="E46" s="4"/>
      <c r="F46" s="4"/>
      <c r="G46" s="4"/>
      <c r="H46" s="4"/>
      <c r="I46" s="4"/>
      <c r="J46" s="4"/>
      <c r="K46" s="4"/>
    </row>
    <row r="47" spans="1:11" ht="18.75" customHeight="1" x14ac:dyDescent="0.25">
      <c r="A47" s="6"/>
      <c r="B47" s="6"/>
      <c r="C47" s="6"/>
      <c r="D47" s="6"/>
      <c r="E47" s="6"/>
      <c r="F47" s="6"/>
      <c r="G47" s="6"/>
      <c r="H47" s="6"/>
      <c r="I47" s="6"/>
      <c r="J47" s="6"/>
      <c r="K47" s="6"/>
    </row>
    <row r="48" spans="1:11" ht="18.75" customHeight="1" x14ac:dyDescent="0.25">
      <c r="B48" s="79" t="s">
        <v>19</v>
      </c>
      <c r="C48" s="80"/>
      <c r="D48" s="80"/>
      <c r="E48" s="80"/>
      <c r="F48" s="80"/>
      <c r="G48" s="80"/>
      <c r="H48" s="80"/>
      <c r="I48" s="80"/>
      <c r="J48" s="80"/>
      <c r="K48" s="80"/>
    </row>
    <row r="49" spans="1:12" ht="23.25" x14ac:dyDescent="0.25">
      <c r="A49" s="9" t="s">
        <v>23</v>
      </c>
      <c r="B49" s="10">
        <v>12</v>
      </c>
      <c r="C49" s="10">
        <v>24</v>
      </c>
      <c r="D49" s="10">
        <v>36</v>
      </c>
      <c r="E49" s="10">
        <v>48</v>
      </c>
      <c r="F49" s="10">
        <v>60</v>
      </c>
      <c r="G49" s="10">
        <v>72</v>
      </c>
      <c r="H49" s="10">
        <v>84</v>
      </c>
      <c r="I49" s="10">
        <v>96</v>
      </c>
      <c r="J49" s="10">
        <v>108</v>
      </c>
      <c r="K49" s="10">
        <v>120</v>
      </c>
      <c r="L49" s="7" t="s">
        <v>59</v>
      </c>
    </row>
    <row r="50" spans="1:12" ht="18.75" customHeight="1" x14ac:dyDescent="0.25">
      <c r="A50" s="11" t="s">
        <v>24</v>
      </c>
      <c r="B50" s="13"/>
      <c r="C50" s="3"/>
      <c r="D50" s="3"/>
      <c r="E50" s="3"/>
      <c r="F50" s="3"/>
      <c r="G50" s="3"/>
      <c r="H50" s="3"/>
      <c r="I50" s="3"/>
      <c r="J50" s="3"/>
      <c r="K50" s="3"/>
      <c r="L50" s="3"/>
    </row>
    <row r="51" spans="1:12" ht="18.75" customHeight="1" x14ac:dyDescent="0.25">
      <c r="A51" s="11">
        <v>2007</v>
      </c>
      <c r="B51" s="3">
        <v>127783.71425</v>
      </c>
      <c r="C51" s="3">
        <v>-18463.930060000013</v>
      </c>
      <c r="D51" s="3">
        <v>2746.0564399999857</v>
      </c>
      <c r="E51" s="3">
        <v>-5200.2504199999967</v>
      </c>
      <c r="F51" s="3">
        <v>-2792.5824499999871</v>
      </c>
      <c r="G51" s="3">
        <v>-1728.0083300000115</v>
      </c>
      <c r="H51" s="3">
        <v>-1906.8973099999857</v>
      </c>
      <c r="I51" s="3">
        <v>-2253.1698100000067</v>
      </c>
      <c r="J51" s="3">
        <v>-369.99550999999337</v>
      </c>
      <c r="K51" s="3">
        <v>280.31275000001187</v>
      </c>
      <c r="L51" s="3">
        <v>-29688.464699999997</v>
      </c>
    </row>
    <row r="52" spans="1:12" ht="18.75" customHeight="1" x14ac:dyDescent="0.25">
      <c r="A52" s="11">
        <v>2008</v>
      </c>
      <c r="B52" s="3">
        <v>124063.48225</v>
      </c>
      <c r="C52" s="3">
        <v>-12236.715259999983</v>
      </c>
      <c r="D52" s="3">
        <v>-4776.36841000001</v>
      </c>
      <c r="E52" s="3">
        <v>-990.40964000001259</v>
      </c>
      <c r="F52" s="3">
        <v>-7270.6742199999862</v>
      </c>
      <c r="G52" s="3">
        <v>-6421.3332799999771</v>
      </c>
      <c r="H52" s="3">
        <v>-3988.2501900000061</v>
      </c>
      <c r="I52" s="3">
        <v>-471.5360200000141</v>
      </c>
      <c r="J52" s="3">
        <v>-258.37786000000779</v>
      </c>
      <c r="K52" s="3"/>
      <c r="L52" s="3">
        <v>-36413.664879999997</v>
      </c>
    </row>
    <row r="53" spans="1:12" ht="18.75" customHeight="1" x14ac:dyDescent="0.25">
      <c r="A53" s="11">
        <v>2009</v>
      </c>
      <c r="B53" s="3">
        <v>86030.304299999989</v>
      </c>
      <c r="C53" s="3">
        <v>-6249.1635899999965</v>
      </c>
      <c r="D53" s="3">
        <v>-4200.4095499999821</v>
      </c>
      <c r="E53" s="3">
        <v>-5755.0305399999779</v>
      </c>
      <c r="F53" s="3">
        <v>-7505.9990100000141</v>
      </c>
      <c r="G53" s="3">
        <v>-2402.1690400000007</v>
      </c>
      <c r="H53" s="3">
        <v>-1331.4455499999895</v>
      </c>
      <c r="I53" s="3">
        <v>-939.00114999999641</v>
      </c>
      <c r="J53" s="3"/>
      <c r="K53" s="3"/>
      <c r="L53" s="3">
        <v>-28383.218429999957</v>
      </c>
    </row>
    <row r="54" spans="1:12" ht="18.75" customHeight="1" x14ac:dyDescent="0.25">
      <c r="A54" s="11">
        <v>2010</v>
      </c>
      <c r="B54" s="3">
        <v>70540.024525907997</v>
      </c>
      <c r="C54" s="3">
        <v>2298.049999712006</v>
      </c>
      <c r="D54" s="3">
        <v>-3809.1735937811027</v>
      </c>
      <c r="E54" s="3">
        <v>-13305.086421226697</v>
      </c>
      <c r="F54" s="3">
        <v>-2038.8555274966857</v>
      </c>
      <c r="G54" s="3">
        <v>-2842.9787302713012</v>
      </c>
      <c r="H54" s="3">
        <v>-1209.1051594139062</v>
      </c>
      <c r="I54" s="3"/>
      <c r="J54" s="3"/>
      <c r="K54" s="3"/>
      <c r="L54" s="3">
        <v>-20907.149432477687</v>
      </c>
    </row>
    <row r="55" spans="1:12" ht="18.75" customHeight="1" x14ac:dyDescent="0.25">
      <c r="A55" s="11">
        <v>2011</v>
      </c>
      <c r="B55" s="3">
        <v>95245.139297641974</v>
      </c>
      <c r="C55" s="3">
        <v>-11221.719331889442</v>
      </c>
      <c r="D55" s="3">
        <v>-6653.2784823333786</v>
      </c>
      <c r="E55" s="3">
        <v>-7069.9689581972489</v>
      </c>
      <c r="F55" s="3">
        <v>122.76279349358811</v>
      </c>
      <c r="G55" s="3">
        <v>429.79593212605687</v>
      </c>
      <c r="H55" s="3"/>
      <c r="I55" s="3"/>
      <c r="J55" s="3"/>
      <c r="K55" s="3"/>
      <c r="L55" s="3">
        <v>-24392.408046800425</v>
      </c>
    </row>
    <row r="56" spans="1:12" ht="18.75" customHeight="1" x14ac:dyDescent="0.25">
      <c r="A56" s="11">
        <v>2012</v>
      </c>
      <c r="B56" s="3">
        <v>94048.814746377</v>
      </c>
      <c r="C56" s="3">
        <v>-6728.4832782752492</v>
      </c>
      <c r="D56" s="3">
        <v>-13961.663019098327</v>
      </c>
      <c r="E56" s="3">
        <v>2569.4785890513012</v>
      </c>
      <c r="F56" s="3">
        <v>1167.6090299573407</v>
      </c>
      <c r="G56" s="3"/>
      <c r="H56" s="3"/>
      <c r="I56" s="3"/>
      <c r="J56" s="3"/>
      <c r="K56" s="3"/>
      <c r="L56" s="3">
        <v>-16953.058678364934</v>
      </c>
    </row>
    <row r="57" spans="1:12" ht="18.75" customHeight="1" x14ac:dyDescent="0.25">
      <c r="A57" s="11">
        <v>2013</v>
      </c>
      <c r="B57" s="3">
        <v>82938.590119622546</v>
      </c>
      <c r="C57" s="3">
        <v>21867.089474352295</v>
      </c>
      <c r="D57" s="3">
        <v>-4521.7347778550175</v>
      </c>
      <c r="E57" s="3">
        <v>1180.1507879246492</v>
      </c>
      <c r="F57" s="3"/>
      <c r="G57" s="3"/>
      <c r="H57" s="3"/>
      <c r="I57" s="3"/>
      <c r="J57" s="3"/>
      <c r="K57" s="3"/>
      <c r="L57" s="3">
        <v>18525.505484421927</v>
      </c>
    </row>
    <row r="58" spans="1:12" ht="18.75" customHeight="1" x14ac:dyDescent="0.25">
      <c r="A58" s="11">
        <v>2014</v>
      </c>
      <c r="B58" s="3">
        <v>61431.459898562454</v>
      </c>
      <c r="C58" s="3">
        <v>-15333.229050725233</v>
      </c>
      <c r="D58" s="3">
        <v>4390.887538021263</v>
      </c>
      <c r="E58" s="3"/>
      <c r="F58" s="3"/>
      <c r="G58" s="3"/>
      <c r="H58" s="3"/>
      <c r="I58" s="3"/>
      <c r="J58" s="3"/>
      <c r="K58" s="3"/>
      <c r="L58" s="3">
        <v>-10942.34151270397</v>
      </c>
    </row>
    <row r="59" spans="1:12" ht="18.75" customHeight="1" x14ac:dyDescent="0.25">
      <c r="A59" s="11">
        <v>2015</v>
      </c>
      <c r="B59" s="3">
        <v>162879.06264658194</v>
      </c>
      <c r="C59" s="3">
        <v>-19573.182078440586</v>
      </c>
      <c r="D59" s="3"/>
      <c r="E59" s="3"/>
      <c r="F59" s="3"/>
      <c r="G59" s="3"/>
      <c r="H59" s="3"/>
      <c r="I59" s="3"/>
      <c r="J59" s="3"/>
      <c r="K59" s="3"/>
      <c r="L59" s="3">
        <v>-19573.182078440586</v>
      </c>
    </row>
    <row r="60" spans="1:12" ht="18.75" customHeight="1" x14ac:dyDescent="0.25">
      <c r="A60" s="11">
        <v>2016</v>
      </c>
      <c r="B60" s="3">
        <v>87989.702364252997</v>
      </c>
      <c r="C60" s="3"/>
      <c r="D60" s="3"/>
      <c r="E60" s="3"/>
      <c r="F60" s="3"/>
      <c r="G60" s="3"/>
      <c r="H60" s="3"/>
      <c r="I60" s="3"/>
      <c r="J60" s="3"/>
      <c r="K60" s="3"/>
      <c r="L60" s="3">
        <v>0</v>
      </c>
    </row>
    <row r="61" spans="1:12" ht="18.75" customHeight="1" thickBot="1" x14ac:dyDescent="0.3">
      <c r="B61" s="14"/>
      <c r="C61" s="14"/>
      <c r="D61" s="14"/>
      <c r="E61" s="14"/>
      <c r="F61" s="14"/>
      <c r="G61" s="14"/>
      <c r="H61" s="14"/>
      <c r="I61" s="14"/>
      <c r="J61" s="14"/>
      <c r="K61" s="14"/>
      <c r="L61" s="15">
        <v>-168727.98227436564</v>
      </c>
    </row>
    <row r="62" spans="1:12" ht="18.75" customHeight="1" thickTop="1" x14ac:dyDescent="0.25"/>
    <row r="63" spans="1:12" ht="25.5" customHeight="1" x14ac:dyDescent="0.25">
      <c r="A63" s="9"/>
      <c r="B63" s="9" t="s">
        <v>56</v>
      </c>
      <c r="C63" s="9" t="s">
        <v>114</v>
      </c>
      <c r="D63" s="9" t="s">
        <v>115</v>
      </c>
      <c r="E63" s="9" t="s">
        <v>116</v>
      </c>
      <c r="F63" s="9" t="s">
        <v>117</v>
      </c>
      <c r="G63" s="9" t="s">
        <v>118</v>
      </c>
      <c r="H63" s="9" t="s">
        <v>119</v>
      </c>
      <c r="I63" s="9" t="s">
        <v>120</v>
      </c>
      <c r="J63" s="9" t="s">
        <v>121</v>
      </c>
      <c r="K63" s="9" t="s">
        <v>122</v>
      </c>
      <c r="L63" s="9" t="s">
        <v>60</v>
      </c>
    </row>
    <row r="64" spans="1:12" ht="18.75" customHeight="1" x14ac:dyDescent="0.25">
      <c r="A64" s="1"/>
      <c r="B64" s="1">
        <v>-43753</v>
      </c>
      <c r="C64" s="1">
        <v>-27276</v>
      </c>
      <c r="D64" s="1">
        <v>-39798</v>
      </c>
      <c r="E64" s="1">
        <v>-23337.835179999965</v>
      </c>
      <c r="F64" s="1">
        <v>-21910.458890288093</v>
      </c>
      <c r="G64" s="1">
        <v>-37322.036785670571</v>
      </c>
      <c r="H64" s="1">
        <v>-48481.879811834973</v>
      </c>
      <c r="I64" s="1">
        <v>-6256.8608704402141</v>
      </c>
      <c r="J64" s="1">
        <v>-24562.9021463069</v>
      </c>
      <c r="K64" s="1">
        <v>-12068.132929825144</v>
      </c>
      <c r="L64" s="3">
        <v>-284767.10661436588</v>
      </c>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11">
    <mergeCell ref="A7:L7"/>
    <mergeCell ref="B9:K9"/>
    <mergeCell ref="B22:K22"/>
    <mergeCell ref="B35:K35"/>
    <mergeCell ref="B48:K48"/>
    <mergeCell ref="A6:B6"/>
    <mergeCell ref="A1:L1"/>
    <mergeCell ref="A2:L2"/>
    <mergeCell ref="A3:B3"/>
    <mergeCell ref="A4:B4"/>
    <mergeCell ref="A5:B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103"/>
  <sheetViews>
    <sheetView zoomScaleNormal="100" workbookViewId="0">
      <selection activeCell="D5" sqref="D5"/>
    </sheetView>
  </sheetViews>
  <sheetFormatPr defaultColWidth="18.42578125" defaultRowHeight="15" x14ac:dyDescent="0.25"/>
  <cols>
    <col min="1" max="16384" width="18.42578125" style="40"/>
  </cols>
  <sheetData>
    <row r="1" spans="1:22" ht="18.75" customHeight="1" x14ac:dyDescent="0.25">
      <c r="A1" s="75" t="s">
        <v>3</v>
      </c>
      <c r="B1" s="76"/>
      <c r="C1" s="76"/>
      <c r="D1" s="76"/>
      <c r="E1" s="76"/>
      <c r="F1" s="76"/>
      <c r="G1" s="76"/>
      <c r="H1" s="76"/>
      <c r="I1" s="76"/>
    </row>
    <row r="2" spans="1:22" ht="18.75" customHeight="1" x14ac:dyDescent="0.25">
      <c r="A2" s="75" t="s">
        <v>18</v>
      </c>
      <c r="B2" s="76"/>
      <c r="C2" s="76"/>
      <c r="D2" s="76"/>
      <c r="E2" s="76"/>
      <c r="F2" s="76"/>
      <c r="G2" s="76"/>
      <c r="H2" s="76"/>
      <c r="I2" s="76"/>
    </row>
    <row r="3" spans="1:22" ht="18.75" customHeight="1" x14ac:dyDescent="0.25">
      <c r="A3" s="77" t="s">
        <v>17</v>
      </c>
      <c r="B3" s="76"/>
      <c r="C3" s="45"/>
      <c r="D3" s="45"/>
      <c r="E3" s="45"/>
      <c r="F3" s="45"/>
      <c r="G3" s="45"/>
      <c r="H3" s="45"/>
      <c r="I3" s="45"/>
    </row>
    <row r="4" spans="1:22" ht="18.75" customHeight="1" x14ac:dyDescent="0.25">
      <c r="A4" s="77" t="s">
        <v>4</v>
      </c>
      <c r="B4" s="76"/>
      <c r="C4" s="45"/>
      <c r="D4" s="45"/>
      <c r="E4" s="45"/>
      <c r="F4" s="45"/>
      <c r="G4" s="45"/>
      <c r="H4" s="45"/>
      <c r="I4" s="45"/>
    </row>
    <row r="5" spans="1:22" ht="18.75" customHeight="1" x14ac:dyDescent="0.25">
      <c r="A5" s="42" t="s">
        <v>1</v>
      </c>
      <c r="B5" s="45"/>
      <c r="C5" s="45"/>
      <c r="D5" s="45"/>
      <c r="E5" s="45"/>
      <c r="F5" s="45"/>
      <c r="G5" s="45"/>
      <c r="H5" s="45"/>
      <c r="I5" s="45"/>
    </row>
    <row r="6" spans="1:22" ht="18.75" customHeight="1" x14ac:dyDescent="0.25">
      <c r="A6" s="77" t="s">
        <v>28</v>
      </c>
      <c r="B6" s="78"/>
      <c r="C6" s="45"/>
      <c r="D6" s="45"/>
      <c r="E6" s="45"/>
      <c r="F6" s="45"/>
      <c r="G6" s="45"/>
      <c r="H6" s="45"/>
      <c r="I6" s="45"/>
    </row>
    <row r="7" spans="1:22" ht="18.75" customHeight="1" x14ac:dyDescent="0.25">
      <c r="A7" s="75" t="s">
        <v>5</v>
      </c>
      <c r="B7" s="76"/>
      <c r="C7" s="76"/>
      <c r="D7" s="76"/>
      <c r="E7" s="76"/>
      <c r="F7" s="76"/>
      <c r="G7" s="76"/>
      <c r="H7" s="76"/>
      <c r="I7" s="76"/>
    </row>
    <row r="8" spans="1:22" ht="18.75" customHeight="1" x14ac:dyDescent="0.25">
      <c r="A8" s="42" t="s">
        <v>6</v>
      </c>
      <c r="B8" s="45"/>
      <c r="C8" s="45"/>
      <c r="D8" s="45"/>
      <c r="E8" s="45"/>
      <c r="F8" s="45"/>
      <c r="G8" s="45"/>
      <c r="H8" s="45"/>
      <c r="I8" s="45"/>
    </row>
    <row r="9" spans="1:22" ht="18.75" customHeight="1" x14ac:dyDescent="0.25">
      <c r="A9" s="7" t="s">
        <v>0</v>
      </c>
      <c r="B9" s="7" t="s">
        <v>7</v>
      </c>
      <c r="C9" s="7" t="s">
        <v>8</v>
      </c>
      <c r="D9" s="7" t="s">
        <v>9</v>
      </c>
      <c r="E9" s="7" t="s">
        <v>10</v>
      </c>
      <c r="F9" s="7" t="s">
        <v>11</v>
      </c>
      <c r="G9" s="7" t="s">
        <v>12</v>
      </c>
      <c r="H9" s="7" t="s">
        <v>13</v>
      </c>
      <c r="I9" s="7" t="s">
        <v>14</v>
      </c>
      <c r="J9" s="14"/>
      <c r="K9" s="14"/>
      <c r="L9" s="14"/>
      <c r="M9" s="14"/>
      <c r="N9" s="14"/>
      <c r="O9" s="14"/>
      <c r="P9" s="14"/>
      <c r="Q9" s="14"/>
      <c r="R9" s="14"/>
      <c r="S9" s="14"/>
      <c r="T9" s="14"/>
      <c r="U9" s="14"/>
      <c r="V9" s="14"/>
    </row>
    <row r="10" spans="1:22" ht="18.75" customHeight="1" x14ac:dyDescent="0.25">
      <c r="A10" s="11" t="s">
        <v>57</v>
      </c>
      <c r="B10" s="1">
        <v>1261590.3312800003</v>
      </c>
      <c r="C10" s="1">
        <v>1204306.1141900003</v>
      </c>
      <c r="D10" s="1">
        <v>185637.42250999995</v>
      </c>
      <c r="E10" s="1">
        <v>2312.7349399999221</v>
      </c>
      <c r="F10" s="1">
        <v>187950.15744999988</v>
      </c>
      <c r="G10" s="1">
        <v>-159.2331499999309</v>
      </c>
      <c r="H10" s="1">
        <v>187790.92429999996</v>
      </c>
      <c r="I10" s="2">
        <v>0.156</v>
      </c>
    </row>
    <row r="11" spans="1:22" ht="18.75" customHeight="1" x14ac:dyDescent="0.25">
      <c r="A11" s="11">
        <v>2007</v>
      </c>
      <c r="B11" s="3">
        <v>70199.778720000002</v>
      </c>
      <c r="C11" s="3">
        <v>90194.07114</v>
      </c>
      <c r="D11" s="3">
        <v>12803.555559999997</v>
      </c>
      <c r="E11" s="3">
        <v>187.24203000000097</v>
      </c>
      <c r="F11" s="3">
        <v>12990.797589999998</v>
      </c>
      <c r="G11" s="3">
        <v>56.924229999999127</v>
      </c>
      <c r="H11" s="3">
        <v>13047.721819999997</v>
      </c>
      <c r="I11" s="4">
        <v>0.14499999999999999</v>
      </c>
    </row>
    <row r="12" spans="1:22" ht="18.75" customHeight="1" x14ac:dyDescent="0.25">
      <c r="A12" s="11">
        <v>2008</v>
      </c>
      <c r="B12" s="3">
        <v>67761.524489999996</v>
      </c>
      <c r="C12" s="3">
        <v>68673.408420000007</v>
      </c>
      <c r="D12" s="3">
        <v>5786.1524700000009</v>
      </c>
      <c r="E12" s="3">
        <v>379.41644999999971</v>
      </c>
      <c r="F12" s="3">
        <v>6165.5689200000006</v>
      </c>
      <c r="G12" s="3">
        <v>97.922089999999571</v>
      </c>
      <c r="H12" s="3">
        <v>6263.4910099999997</v>
      </c>
      <c r="I12" s="4">
        <v>9.0999999999999998E-2</v>
      </c>
    </row>
    <row r="13" spans="1:22" ht="18.75" customHeight="1" x14ac:dyDescent="0.25">
      <c r="A13" s="11">
        <v>2009</v>
      </c>
      <c r="B13" s="3">
        <v>76197.603419999999</v>
      </c>
      <c r="C13" s="3">
        <v>67086.648960000006</v>
      </c>
      <c r="D13" s="3">
        <v>14703.87952</v>
      </c>
      <c r="E13" s="3">
        <v>778.32186999999954</v>
      </c>
      <c r="F13" s="3">
        <v>15482.20139</v>
      </c>
      <c r="G13" s="3">
        <v>189.43769000000029</v>
      </c>
      <c r="H13" s="3">
        <v>15671.639080000001</v>
      </c>
      <c r="I13" s="4">
        <v>0.23400000000000001</v>
      </c>
    </row>
    <row r="14" spans="1:22" ht="18.75" customHeight="1" x14ac:dyDescent="0.25">
      <c r="A14" s="11">
        <v>2010</v>
      </c>
      <c r="B14" s="3">
        <v>75794.41975999999</v>
      </c>
      <c r="C14" s="3">
        <v>71362.632949999985</v>
      </c>
      <c r="D14" s="3">
        <v>9273.2803300000014</v>
      </c>
      <c r="E14" s="3">
        <v>430.43811000000028</v>
      </c>
      <c r="F14" s="3">
        <v>9703.7184400000024</v>
      </c>
      <c r="G14" s="3">
        <v>262.98496999999952</v>
      </c>
      <c r="H14" s="3">
        <v>9966.7034100000019</v>
      </c>
      <c r="I14" s="4">
        <v>0.14000000000000001</v>
      </c>
    </row>
    <row r="15" spans="1:22" ht="18.75" customHeight="1" x14ac:dyDescent="0.25">
      <c r="A15" s="11">
        <v>2011</v>
      </c>
      <c r="B15" s="3">
        <v>70792.408990000011</v>
      </c>
      <c r="C15" s="3">
        <v>77401.198480000006</v>
      </c>
      <c r="D15" s="3">
        <v>6386.846880000001</v>
      </c>
      <c r="E15" s="3">
        <v>1112.7887000000003</v>
      </c>
      <c r="F15" s="3">
        <v>7499.635580000001</v>
      </c>
      <c r="G15" s="3">
        <v>455.72721999999749</v>
      </c>
      <c r="H15" s="3">
        <v>7955.362799999999</v>
      </c>
      <c r="I15" s="4">
        <v>0.10299999999999999</v>
      </c>
    </row>
    <row r="16" spans="1:22" ht="18.75" customHeight="1" x14ac:dyDescent="0.25">
      <c r="A16" s="11">
        <v>2012</v>
      </c>
      <c r="B16" s="3">
        <v>65142.872410000004</v>
      </c>
      <c r="C16" s="3">
        <v>67113.309020000001</v>
      </c>
      <c r="D16" s="3">
        <v>7126.1645500000004</v>
      </c>
      <c r="E16" s="3">
        <v>454.52212000000077</v>
      </c>
      <c r="F16" s="3">
        <v>7580.686670000001</v>
      </c>
      <c r="G16" s="3">
        <v>512.25127000000043</v>
      </c>
      <c r="H16" s="3">
        <v>8092.9379400000016</v>
      </c>
      <c r="I16" s="4">
        <v>0.121</v>
      </c>
    </row>
    <row r="17" spans="1:22" ht="18.75" customHeight="1" x14ac:dyDescent="0.25">
      <c r="A17" s="11">
        <v>2013</v>
      </c>
      <c r="B17" s="3">
        <v>43325.543310000001</v>
      </c>
      <c r="C17" s="3">
        <v>55540.049639999997</v>
      </c>
      <c r="D17" s="3">
        <v>11746.338089999999</v>
      </c>
      <c r="E17" s="3">
        <v>2806.1508000000003</v>
      </c>
      <c r="F17" s="3">
        <v>14552.488890000001</v>
      </c>
      <c r="G17" s="3">
        <v>1045.760490000001</v>
      </c>
      <c r="H17" s="3">
        <v>15598.249380000001</v>
      </c>
      <c r="I17" s="4">
        <v>0.28100000000000003</v>
      </c>
    </row>
    <row r="18" spans="1:22" ht="18.75" customHeight="1" x14ac:dyDescent="0.25">
      <c r="A18" s="11">
        <v>2014</v>
      </c>
      <c r="B18" s="3">
        <v>57621.631390000002</v>
      </c>
      <c r="C18" s="3">
        <v>49597.061700000006</v>
      </c>
      <c r="D18" s="3">
        <v>12283.139050000002</v>
      </c>
      <c r="E18" s="3">
        <v>9721.5984900000021</v>
      </c>
      <c r="F18" s="3">
        <v>22004.737540000002</v>
      </c>
      <c r="G18" s="3">
        <v>3090.2759299999989</v>
      </c>
      <c r="H18" s="3">
        <v>25095.013470000002</v>
      </c>
      <c r="I18" s="4">
        <v>0.50600000000000001</v>
      </c>
    </row>
    <row r="19" spans="1:22" ht="18.75" customHeight="1" x14ac:dyDescent="0.25">
      <c r="A19" s="11">
        <v>2015</v>
      </c>
      <c r="B19" s="3">
        <v>54641.588930000005</v>
      </c>
      <c r="C19" s="3">
        <v>56724.092730000004</v>
      </c>
      <c r="D19" s="3">
        <v>16554.248629999998</v>
      </c>
      <c r="E19" s="3">
        <v>9587.6525099999999</v>
      </c>
      <c r="F19" s="3">
        <v>26141.901139999998</v>
      </c>
      <c r="G19" s="3">
        <v>6510.0989200000004</v>
      </c>
      <c r="H19" s="3">
        <v>32652.000059999998</v>
      </c>
      <c r="I19" s="4">
        <v>0.57599999999999996</v>
      </c>
    </row>
    <row r="20" spans="1:22" ht="18.75" customHeight="1" x14ac:dyDescent="0.25">
      <c r="A20" s="46">
        <v>2016</v>
      </c>
      <c r="B20" s="8">
        <v>53172.907450000006</v>
      </c>
      <c r="C20" s="8">
        <v>56079.852789999997</v>
      </c>
      <c r="D20" s="8">
        <v>10702.460860000001</v>
      </c>
      <c r="E20" s="8">
        <v>8879.9097100000017</v>
      </c>
      <c r="F20" s="8">
        <v>19582.370570000003</v>
      </c>
      <c r="G20" s="8">
        <v>12855.009820000001</v>
      </c>
      <c r="H20" s="8">
        <v>32437.380390000006</v>
      </c>
      <c r="I20" s="5">
        <v>0.57799999999999996</v>
      </c>
    </row>
    <row r="21" spans="1:22" ht="18.75" customHeight="1" x14ac:dyDescent="0.25">
      <c r="A21" s="6"/>
      <c r="B21" s="3">
        <v>1896240.6101500005</v>
      </c>
      <c r="C21" s="3">
        <v>1864078.4400200001</v>
      </c>
      <c r="D21" s="3">
        <v>293003.48844999995</v>
      </c>
      <c r="E21" s="3">
        <v>36650.775729999928</v>
      </c>
      <c r="F21" s="3">
        <v>329654.26417999988</v>
      </c>
      <c r="G21" s="3">
        <v>24917.159480000064</v>
      </c>
      <c r="H21" s="3">
        <v>354571.42365999997</v>
      </c>
      <c r="I21" s="4">
        <v>0.19</v>
      </c>
    </row>
    <row r="22" spans="1:22" ht="18.75" customHeight="1" x14ac:dyDescent="0.25">
      <c r="A22" s="6"/>
      <c r="B22" s="6"/>
      <c r="C22" s="6"/>
      <c r="D22" s="6"/>
      <c r="E22" s="6"/>
      <c r="F22" s="6"/>
      <c r="G22" s="6"/>
      <c r="H22" s="6"/>
      <c r="I22" s="6"/>
    </row>
    <row r="23" spans="1:22" ht="18.75" customHeight="1" x14ac:dyDescent="0.25">
      <c r="A23" s="42" t="s">
        <v>15</v>
      </c>
      <c r="B23" s="6"/>
      <c r="C23" s="6"/>
      <c r="D23" s="6"/>
      <c r="E23" s="6"/>
      <c r="F23" s="6"/>
      <c r="G23" s="6"/>
      <c r="H23" s="6"/>
      <c r="I23" s="6"/>
    </row>
    <row r="24" spans="1:22" ht="18.75" customHeight="1" x14ac:dyDescent="0.25">
      <c r="A24" s="7" t="s">
        <v>0</v>
      </c>
      <c r="B24" s="7" t="s">
        <v>7</v>
      </c>
      <c r="C24" s="7" t="s">
        <v>8</v>
      </c>
      <c r="D24" s="7" t="s">
        <v>9</v>
      </c>
      <c r="E24" s="7" t="s">
        <v>10</v>
      </c>
      <c r="F24" s="7" t="s">
        <v>11</v>
      </c>
      <c r="G24" s="7" t="s">
        <v>12</v>
      </c>
      <c r="H24" s="7" t="s">
        <v>13</v>
      </c>
      <c r="I24" s="7" t="s">
        <v>14</v>
      </c>
      <c r="J24" s="14"/>
      <c r="K24" s="14"/>
      <c r="L24" s="14"/>
      <c r="M24" s="14"/>
      <c r="N24" s="14"/>
      <c r="O24" s="14"/>
      <c r="P24" s="14"/>
      <c r="Q24" s="14"/>
      <c r="R24" s="14"/>
      <c r="S24" s="14"/>
      <c r="T24" s="14"/>
      <c r="U24" s="14"/>
      <c r="V24" s="14"/>
    </row>
    <row r="25" spans="1:22" ht="18.75" customHeight="1" x14ac:dyDescent="0.25">
      <c r="A25" s="47" t="s">
        <v>57</v>
      </c>
      <c r="B25" s="1">
        <v>118332.92749000038</v>
      </c>
      <c r="C25" s="1">
        <v>118164.2401500002</v>
      </c>
      <c r="D25" s="1">
        <v>2026.9066499999608</v>
      </c>
      <c r="E25" s="1">
        <v>-0.12601000003996887</v>
      </c>
      <c r="F25" s="1">
        <v>2026.7806399999245</v>
      </c>
      <c r="G25" s="1">
        <v>173.5728800000652</v>
      </c>
      <c r="H25" s="1">
        <v>2200.3535200000042</v>
      </c>
      <c r="I25" s="4">
        <v>1.9E-2</v>
      </c>
    </row>
    <row r="26" spans="1:22" ht="18.75" customHeight="1" x14ac:dyDescent="0.25">
      <c r="A26" s="11">
        <v>2007</v>
      </c>
      <c r="B26" s="3">
        <v>4967.1093000000037</v>
      </c>
      <c r="C26" s="3">
        <v>1945.8208000000013</v>
      </c>
      <c r="D26" s="3">
        <v>0</v>
      </c>
      <c r="E26" s="3">
        <v>0</v>
      </c>
      <c r="F26" s="3">
        <v>0</v>
      </c>
      <c r="G26" s="3">
        <v>8.0591699999986304</v>
      </c>
      <c r="H26" s="3">
        <v>8.0591699999986304</v>
      </c>
      <c r="I26" s="4">
        <v>4.0000000000000001E-3</v>
      </c>
    </row>
    <row r="27" spans="1:22" ht="18.75" customHeight="1" x14ac:dyDescent="0.25">
      <c r="A27" s="11">
        <v>2008</v>
      </c>
      <c r="B27" s="3">
        <v>2003.4872900000046</v>
      </c>
      <c r="C27" s="3">
        <v>3278.3920100000032</v>
      </c>
      <c r="D27" s="3">
        <v>0</v>
      </c>
      <c r="E27" s="3">
        <v>0</v>
      </c>
      <c r="F27" s="3">
        <v>0</v>
      </c>
      <c r="G27" s="3">
        <v>9.3811100000002625</v>
      </c>
      <c r="H27" s="3">
        <v>9.3811100000002625</v>
      </c>
      <c r="I27" s="4">
        <v>3.0000000000000001E-3</v>
      </c>
    </row>
    <row r="28" spans="1:22" ht="18.75" customHeight="1" x14ac:dyDescent="0.25">
      <c r="A28" s="11">
        <v>2009</v>
      </c>
      <c r="B28" s="3">
        <v>5958.6520000000019</v>
      </c>
      <c r="C28" s="3">
        <v>2841.8587900000057</v>
      </c>
      <c r="D28" s="3">
        <v>295.12978000000112</v>
      </c>
      <c r="E28" s="3">
        <v>43.068349999998418</v>
      </c>
      <c r="F28" s="3">
        <v>338.19812999999886</v>
      </c>
      <c r="G28" s="3">
        <v>7.5129999999035135E-2</v>
      </c>
      <c r="H28" s="3">
        <v>338.27325999999812</v>
      </c>
      <c r="I28" s="4">
        <v>0.11899999999999999</v>
      </c>
    </row>
    <row r="29" spans="1:22" ht="18.75" customHeight="1" x14ac:dyDescent="0.25">
      <c r="A29" s="11">
        <v>2010</v>
      </c>
      <c r="B29" s="3">
        <v>-126.36599999999453</v>
      </c>
      <c r="C29" s="3">
        <v>4726.5053800000023</v>
      </c>
      <c r="D29" s="3">
        <v>910.04172000000108</v>
      </c>
      <c r="E29" s="3">
        <v>42.361210000000654</v>
      </c>
      <c r="F29" s="3">
        <v>952.40293000000202</v>
      </c>
      <c r="G29" s="3">
        <v>3.7639999997281848E-2</v>
      </c>
      <c r="H29" s="3">
        <v>952.44056999999884</v>
      </c>
      <c r="I29" s="4">
        <v>0.20200000000000001</v>
      </c>
    </row>
    <row r="30" spans="1:22" ht="18.75" customHeight="1" x14ac:dyDescent="0.25">
      <c r="A30" s="11">
        <v>2011</v>
      </c>
      <c r="B30" s="3">
        <v>8550.1491700000042</v>
      </c>
      <c r="C30" s="3">
        <v>6720.2451900000015</v>
      </c>
      <c r="D30" s="3">
        <v>397.4639500000003</v>
      </c>
      <c r="E30" s="3">
        <v>75.415759999999864</v>
      </c>
      <c r="F30" s="3">
        <v>472.87971000000016</v>
      </c>
      <c r="G30" s="3">
        <v>4.6599999980116991E-3</v>
      </c>
      <c r="H30" s="3">
        <v>472.88436999999885</v>
      </c>
      <c r="I30" s="4">
        <v>7.0000000000000007E-2</v>
      </c>
    </row>
    <row r="31" spans="1:22" ht="18.75" customHeight="1" x14ac:dyDescent="0.25">
      <c r="A31" s="11">
        <v>2012</v>
      </c>
      <c r="B31" s="3">
        <v>7415.3664700000008</v>
      </c>
      <c r="C31" s="3">
        <v>6750.0531300000075</v>
      </c>
      <c r="D31" s="3">
        <v>0</v>
      </c>
      <c r="E31" s="3">
        <v>0</v>
      </c>
      <c r="F31" s="3">
        <v>0</v>
      </c>
      <c r="G31" s="3">
        <v>0</v>
      </c>
      <c r="H31" s="3">
        <v>0</v>
      </c>
      <c r="I31" s="4">
        <v>0</v>
      </c>
    </row>
    <row r="32" spans="1:22" ht="18.75" customHeight="1" x14ac:dyDescent="0.25">
      <c r="A32" s="11">
        <v>2013</v>
      </c>
      <c r="B32" s="3">
        <v>5996.338659999994</v>
      </c>
      <c r="C32" s="3">
        <v>7052.8193199999951</v>
      </c>
      <c r="D32" s="3">
        <v>0</v>
      </c>
      <c r="E32" s="3">
        <v>0</v>
      </c>
      <c r="F32" s="3">
        <v>0</v>
      </c>
      <c r="G32" s="3">
        <v>0</v>
      </c>
      <c r="H32" s="3">
        <v>0</v>
      </c>
      <c r="I32" s="4">
        <v>0</v>
      </c>
    </row>
    <row r="33" spans="1:22" ht="18.75" customHeight="1" x14ac:dyDescent="0.25">
      <c r="A33" s="11">
        <v>2014</v>
      </c>
      <c r="B33" s="3">
        <v>6668.033540000004</v>
      </c>
      <c r="C33" s="3">
        <v>8405.4181800000006</v>
      </c>
      <c r="D33" s="3">
        <v>0</v>
      </c>
      <c r="E33" s="3">
        <v>0</v>
      </c>
      <c r="F33" s="3">
        <v>0</v>
      </c>
      <c r="G33" s="3">
        <v>4.4942800000012539</v>
      </c>
      <c r="H33" s="3">
        <v>4.4942800000026182</v>
      </c>
      <c r="I33" s="4">
        <v>1E-3</v>
      </c>
    </row>
    <row r="34" spans="1:22" ht="18.75" customHeight="1" x14ac:dyDescent="0.25">
      <c r="A34" s="11">
        <v>2015</v>
      </c>
      <c r="B34" s="3">
        <v>12240.671819999996</v>
      </c>
      <c r="C34" s="3">
        <v>11065.857609999999</v>
      </c>
      <c r="D34" s="3">
        <v>17.194149999999354</v>
      </c>
      <c r="E34" s="3">
        <v>2237.8312999999998</v>
      </c>
      <c r="F34" s="3">
        <v>2255.0254499999974</v>
      </c>
      <c r="G34" s="3">
        <v>1324.1463300000023</v>
      </c>
      <c r="H34" s="3">
        <v>3579.1717800000006</v>
      </c>
      <c r="I34" s="4">
        <v>0.32300000000000001</v>
      </c>
    </row>
    <row r="35" spans="1:22" ht="18.75" customHeight="1" x14ac:dyDescent="0.25">
      <c r="A35" s="46">
        <v>2016</v>
      </c>
      <c r="B35" s="8">
        <v>10212.716070000002</v>
      </c>
      <c r="C35" s="8">
        <v>11099.496999999996</v>
      </c>
      <c r="D35" s="8">
        <v>55.791979999999967</v>
      </c>
      <c r="E35" s="8">
        <v>44.111699999999473</v>
      </c>
      <c r="F35" s="8">
        <v>99.90367999999944</v>
      </c>
      <c r="G35" s="8">
        <v>2659.3463400000001</v>
      </c>
      <c r="H35" s="8">
        <v>2759.2500199999995</v>
      </c>
      <c r="I35" s="5">
        <v>0.249</v>
      </c>
    </row>
    <row r="36" spans="1:22" ht="18.75" customHeight="1" x14ac:dyDescent="0.25">
      <c r="A36" s="6"/>
      <c r="B36" s="3">
        <v>182219.08581000043</v>
      </c>
      <c r="C36" s="3">
        <v>182050.70756000024</v>
      </c>
      <c r="D36" s="3">
        <v>3702.5282299999626</v>
      </c>
      <c r="E36" s="3">
        <v>2442.6623099999583</v>
      </c>
      <c r="F36" s="3">
        <v>6145.1905399999223</v>
      </c>
      <c r="G36" s="3">
        <v>4179.117540000062</v>
      </c>
      <c r="H36" s="3">
        <v>10324.308080000003</v>
      </c>
      <c r="I36" s="4">
        <v>5.7000000000000002E-2</v>
      </c>
    </row>
    <row r="37" spans="1:22" ht="18.75" customHeight="1" x14ac:dyDescent="0.25">
      <c r="A37" s="6"/>
      <c r="B37" s="6"/>
      <c r="C37" s="6"/>
      <c r="D37" s="6"/>
      <c r="E37" s="6"/>
      <c r="F37" s="6"/>
      <c r="G37" s="6"/>
      <c r="H37" s="6"/>
      <c r="I37" s="6"/>
    </row>
    <row r="38" spans="1:22" ht="18.75" customHeight="1" x14ac:dyDescent="0.25">
      <c r="A38" s="42" t="s">
        <v>16</v>
      </c>
      <c r="B38" s="6"/>
      <c r="C38" s="6"/>
      <c r="D38" s="6"/>
      <c r="E38" s="6"/>
      <c r="F38" s="6"/>
      <c r="G38" s="6"/>
      <c r="H38" s="6"/>
      <c r="I38" s="6"/>
    </row>
    <row r="39" spans="1:22" ht="18.75" customHeight="1" x14ac:dyDescent="0.25">
      <c r="A39" s="7" t="s">
        <v>0</v>
      </c>
      <c r="B39" s="7" t="s">
        <v>7</v>
      </c>
      <c r="C39" s="7" t="s">
        <v>8</v>
      </c>
      <c r="D39" s="7" t="s">
        <v>9</v>
      </c>
      <c r="E39" s="7" t="s">
        <v>10</v>
      </c>
      <c r="F39" s="7" t="s">
        <v>11</v>
      </c>
      <c r="G39" s="7" t="s">
        <v>12</v>
      </c>
      <c r="H39" s="7" t="s">
        <v>13</v>
      </c>
      <c r="I39" s="7" t="s">
        <v>14</v>
      </c>
      <c r="J39" s="14"/>
      <c r="K39" s="14"/>
      <c r="L39" s="14"/>
      <c r="M39" s="14"/>
      <c r="N39" s="14"/>
      <c r="O39" s="14"/>
      <c r="P39" s="14"/>
      <c r="Q39" s="14"/>
      <c r="R39" s="14"/>
      <c r="S39" s="14"/>
      <c r="T39" s="14"/>
      <c r="U39" s="14"/>
      <c r="V39" s="14"/>
    </row>
    <row r="40" spans="1:22" ht="18.75" customHeight="1" x14ac:dyDescent="0.25">
      <c r="A40" s="47" t="s">
        <v>57</v>
      </c>
      <c r="B40" s="1">
        <v>1143257.4037899999</v>
      </c>
      <c r="C40" s="1">
        <v>1086141.8740400001</v>
      </c>
      <c r="D40" s="1">
        <v>183610.51585999998</v>
      </c>
      <c r="E40" s="1">
        <v>2312.860949999962</v>
      </c>
      <c r="F40" s="1">
        <v>185923.37680999996</v>
      </c>
      <c r="G40" s="1">
        <v>-332.8060299999961</v>
      </c>
      <c r="H40" s="1">
        <v>185590.57077999995</v>
      </c>
      <c r="I40" s="4">
        <v>0.17100000000000001</v>
      </c>
    </row>
    <row r="41" spans="1:22" ht="18.75" customHeight="1" x14ac:dyDescent="0.25">
      <c r="A41" s="11">
        <v>2007</v>
      </c>
      <c r="B41" s="3">
        <v>65232.669419999998</v>
      </c>
      <c r="C41" s="3">
        <v>88248.250339999999</v>
      </c>
      <c r="D41" s="3">
        <v>12803.555559999997</v>
      </c>
      <c r="E41" s="3">
        <v>187.24203000000097</v>
      </c>
      <c r="F41" s="3">
        <v>12990.797589999998</v>
      </c>
      <c r="G41" s="3">
        <v>48.865060000000497</v>
      </c>
      <c r="H41" s="3">
        <v>13039.662649999998</v>
      </c>
      <c r="I41" s="4">
        <v>0.14799999999999999</v>
      </c>
    </row>
    <row r="42" spans="1:22" ht="18.75" customHeight="1" x14ac:dyDescent="0.25">
      <c r="A42" s="11">
        <v>2008</v>
      </c>
      <c r="B42" s="3">
        <v>65758.037199999992</v>
      </c>
      <c r="C42" s="3">
        <v>65395.016410000004</v>
      </c>
      <c r="D42" s="3">
        <v>5786.1524700000009</v>
      </c>
      <c r="E42" s="3">
        <v>379.41644999999971</v>
      </c>
      <c r="F42" s="3">
        <v>6165.5689200000006</v>
      </c>
      <c r="G42" s="3">
        <v>88.540979999999308</v>
      </c>
      <c r="H42" s="3">
        <v>6254.1098999999995</v>
      </c>
      <c r="I42" s="4">
        <v>9.6000000000000002E-2</v>
      </c>
    </row>
    <row r="43" spans="1:22" ht="18.75" customHeight="1" x14ac:dyDescent="0.25">
      <c r="A43" s="11">
        <v>2009</v>
      </c>
      <c r="B43" s="3">
        <v>70238.951419999998</v>
      </c>
      <c r="C43" s="3">
        <v>64244.79017</v>
      </c>
      <c r="D43" s="3">
        <v>14408.749739999999</v>
      </c>
      <c r="E43" s="3">
        <v>735.25352000000112</v>
      </c>
      <c r="F43" s="3">
        <v>15144.003260000001</v>
      </c>
      <c r="G43" s="3">
        <v>189.36256000000125</v>
      </c>
      <c r="H43" s="3">
        <v>15333.365820000003</v>
      </c>
      <c r="I43" s="4">
        <v>0.23899999999999999</v>
      </c>
    </row>
    <row r="44" spans="1:22" ht="18.75" customHeight="1" x14ac:dyDescent="0.25">
      <c r="A44" s="11">
        <v>2010</v>
      </c>
      <c r="B44" s="3">
        <v>75920.785759999984</v>
      </c>
      <c r="C44" s="3">
        <v>66636.127569999982</v>
      </c>
      <c r="D44" s="3">
        <v>8363.2386100000003</v>
      </c>
      <c r="E44" s="3">
        <v>388.07689999999963</v>
      </c>
      <c r="F44" s="3">
        <v>8751.3155100000004</v>
      </c>
      <c r="G44" s="3">
        <v>262.94733000000224</v>
      </c>
      <c r="H44" s="3">
        <v>9014.2628400000031</v>
      </c>
      <c r="I44" s="4">
        <v>0.13500000000000001</v>
      </c>
    </row>
    <row r="45" spans="1:22" ht="18.75" customHeight="1" x14ac:dyDescent="0.25">
      <c r="A45" s="11">
        <v>2011</v>
      </c>
      <c r="B45" s="3">
        <v>62242.259820000007</v>
      </c>
      <c r="C45" s="3">
        <v>70680.953290000005</v>
      </c>
      <c r="D45" s="3">
        <v>5989.3829300000007</v>
      </c>
      <c r="E45" s="3">
        <v>1037.3729400000004</v>
      </c>
      <c r="F45" s="3">
        <v>7026.7558700000009</v>
      </c>
      <c r="G45" s="3">
        <v>455.72255999999948</v>
      </c>
      <c r="H45" s="3">
        <v>7482.4784300000001</v>
      </c>
      <c r="I45" s="4">
        <v>0.106</v>
      </c>
    </row>
    <row r="46" spans="1:22" ht="18.75" customHeight="1" x14ac:dyDescent="0.25">
      <c r="A46" s="11">
        <v>2012</v>
      </c>
      <c r="B46" s="3">
        <v>57727.505940000003</v>
      </c>
      <c r="C46" s="3">
        <v>60363.255889999993</v>
      </c>
      <c r="D46" s="3">
        <v>7126.1645500000004</v>
      </c>
      <c r="E46" s="3">
        <v>454.52212000000077</v>
      </c>
      <c r="F46" s="3">
        <v>7580.686670000001</v>
      </c>
      <c r="G46" s="3">
        <v>512.25127000000043</v>
      </c>
      <c r="H46" s="3">
        <v>8092.9379400000016</v>
      </c>
      <c r="I46" s="4">
        <v>0.13400000000000001</v>
      </c>
    </row>
    <row r="47" spans="1:22" ht="18.75" customHeight="1" x14ac:dyDescent="0.25">
      <c r="A47" s="11">
        <v>2013</v>
      </c>
      <c r="B47" s="3">
        <v>37329.204650000007</v>
      </c>
      <c r="C47" s="3">
        <v>48487.230320000002</v>
      </c>
      <c r="D47" s="3">
        <v>11746.338089999999</v>
      </c>
      <c r="E47" s="3">
        <v>2806.1508000000003</v>
      </c>
      <c r="F47" s="3">
        <v>14552.488890000001</v>
      </c>
      <c r="G47" s="3">
        <v>1045.7604900000015</v>
      </c>
      <c r="H47" s="3">
        <v>15598.249380000001</v>
      </c>
      <c r="I47" s="4">
        <v>0.32200000000000001</v>
      </c>
    </row>
    <row r="48" spans="1:22" ht="18.75" customHeight="1" x14ac:dyDescent="0.25">
      <c r="A48" s="11">
        <v>2014</v>
      </c>
      <c r="B48" s="3">
        <v>50953.597849999998</v>
      </c>
      <c r="C48" s="3">
        <v>41191.643520000005</v>
      </c>
      <c r="D48" s="3">
        <v>12283.139050000002</v>
      </c>
      <c r="E48" s="3">
        <v>9721.5984900000021</v>
      </c>
      <c r="F48" s="3">
        <v>22004.737540000002</v>
      </c>
      <c r="G48" s="3">
        <v>3085.7816499999976</v>
      </c>
      <c r="H48" s="3">
        <v>25090.519189999999</v>
      </c>
      <c r="I48" s="4">
        <v>0.60899999999999999</v>
      </c>
    </row>
    <row r="49" spans="1:9" ht="18.75" customHeight="1" x14ac:dyDescent="0.25">
      <c r="A49" s="11">
        <v>2015</v>
      </c>
      <c r="B49" s="3">
        <v>42400.917110000009</v>
      </c>
      <c r="C49" s="3">
        <v>45658.235120000005</v>
      </c>
      <c r="D49" s="3">
        <v>16537.054479999999</v>
      </c>
      <c r="E49" s="3">
        <v>7349.8212100000001</v>
      </c>
      <c r="F49" s="3">
        <v>23886.875690000001</v>
      </c>
      <c r="G49" s="3">
        <v>5185.9525899999981</v>
      </c>
      <c r="H49" s="3">
        <v>29072.828279999998</v>
      </c>
      <c r="I49" s="4">
        <v>0.63700000000000001</v>
      </c>
    </row>
    <row r="50" spans="1:9" ht="18.75" customHeight="1" x14ac:dyDescent="0.25">
      <c r="A50" s="46">
        <v>2016</v>
      </c>
      <c r="B50" s="8">
        <v>42960.191380000004</v>
      </c>
      <c r="C50" s="8">
        <v>44980.355790000001</v>
      </c>
      <c r="D50" s="8">
        <v>10646.668880000001</v>
      </c>
      <c r="E50" s="8">
        <v>8835.7980100000023</v>
      </c>
      <c r="F50" s="8">
        <v>19482.466890000003</v>
      </c>
      <c r="G50" s="8">
        <v>10195.663480000001</v>
      </c>
      <c r="H50" s="8">
        <v>29678.130370000006</v>
      </c>
      <c r="I50" s="5">
        <v>0.66</v>
      </c>
    </row>
    <row r="51" spans="1:9" ht="18.75" customHeight="1" x14ac:dyDescent="0.25">
      <c r="A51" s="6"/>
      <c r="B51" s="3">
        <v>1714021.5243399998</v>
      </c>
      <c r="C51" s="3">
        <v>1682027.7324600001</v>
      </c>
      <c r="D51" s="3">
        <v>289300.96021999995</v>
      </c>
      <c r="E51" s="3">
        <v>34208.113419999972</v>
      </c>
      <c r="F51" s="3">
        <v>323509.0736399999</v>
      </c>
      <c r="G51" s="3">
        <v>20738.041940000006</v>
      </c>
      <c r="H51" s="3">
        <v>344247.11557999993</v>
      </c>
      <c r="I51" s="4">
        <v>0.20499999999999999</v>
      </c>
    </row>
    <row r="52" spans="1:9" ht="18.75" customHeight="1" x14ac:dyDescent="0.25"/>
    <row r="53" spans="1:9" ht="18.75" customHeight="1" x14ac:dyDescent="0.25"/>
    <row r="54" spans="1:9" ht="18.75" customHeight="1" x14ac:dyDescent="0.25"/>
    <row r="55" spans="1:9" ht="18.75" customHeight="1" x14ac:dyDescent="0.25"/>
    <row r="56" spans="1:9" ht="18.75" customHeight="1" x14ac:dyDescent="0.25"/>
    <row r="57" spans="1:9" ht="18.75" customHeight="1" x14ac:dyDescent="0.25"/>
    <row r="58" spans="1:9" ht="18.75" customHeight="1" x14ac:dyDescent="0.25"/>
    <row r="59" spans="1:9" ht="18.75" customHeight="1" x14ac:dyDescent="0.25"/>
    <row r="60" spans="1:9" ht="18.75" customHeight="1" x14ac:dyDescent="0.25"/>
    <row r="61" spans="1:9" ht="18.75" customHeight="1" x14ac:dyDescent="0.25"/>
    <row r="62" spans="1:9" ht="18.75" customHeight="1" x14ac:dyDescent="0.25"/>
    <row r="63" spans="1:9" ht="18.75" customHeight="1" x14ac:dyDescent="0.25"/>
    <row r="64" spans="1:9"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sheetData>
  <mergeCells count="6">
    <mergeCell ref="A7:I7"/>
    <mergeCell ref="A1:I1"/>
    <mergeCell ref="A2:I2"/>
    <mergeCell ref="A3:B3"/>
    <mergeCell ref="A4:B4"/>
    <mergeCell ref="A6:B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99"/>
  <sheetViews>
    <sheetView topLeftCell="A40" zoomScaleNormal="100" workbookViewId="0">
      <selection sqref="A1:XFD1048576"/>
    </sheetView>
  </sheetViews>
  <sheetFormatPr defaultColWidth="18.42578125" defaultRowHeight="15" x14ac:dyDescent="0.25"/>
  <cols>
    <col min="1" max="1" width="18.42578125" style="40"/>
    <col min="2" max="11" width="15" style="40" customWidth="1"/>
    <col min="12" max="16384" width="18.42578125" style="40"/>
  </cols>
  <sheetData>
    <row r="1" spans="1:11" ht="18.75" customHeight="1" x14ac:dyDescent="0.25">
      <c r="A1" s="75" t="s">
        <v>3</v>
      </c>
      <c r="B1" s="76"/>
      <c r="C1" s="76"/>
      <c r="D1" s="76"/>
      <c r="E1" s="76"/>
      <c r="F1" s="76"/>
      <c r="G1" s="76"/>
      <c r="H1" s="76"/>
      <c r="I1" s="76"/>
      <c r="J1" s="76"/>
      <c r="K1" s="76"/>
    </row>
    <row r="2" spans="1:11" ht="18.75" customHeight="1" x14ac:dyDescent="0.25">
      <c r="A2" s="75" t="s">
        <v>18</v>
      </c>
      <c r="B2" s="76"/>
      <c r="C2" s="76"/>
      <c r="D2" s="76"/>
      <c r="E2" s="76"/>
      <c r="F2" s="76"/>
      <c r="G2" s="76"/>
      <c r="H2" s="76"/>
      <c r="I2" s="76"/>
      <c r="J2" s="76"/>
      <c r="K2" s="76"/>
    </row>
    <row r="3" spans="1:11" ht="18.75" customHeight="1" x14ac:dyDescent="0.25">
      <c r="A3" s="77" t="s">
        <v>17</v>
      </c>
      <c r="B3" s="76"/>
    </row>
    <row r="4" spans="1:11" ht="18.75" customHeight="1" x14ac:dyDescent="0.25">
      <c r="A4" s="77" t="s">
        <v>4</v>
      </c>
      <c r="B4" s="76"/>
    </row>
    <row r="5" spans="1:11" ht="18.75" customHeight="1" x14ac:dyDescent="0.25">
      <c r="A5" s="77" t="s">
        <v>1</v>
      </c>
      <c r="B5" s="76"/>
    </row>
    <row r="6" spans="1:11" ht="18.75" customHeight="1" x14ac:dyDescent="0.25">
      <c r="A6" s="77" t="s">
        <v>28</v>
      </c>
      <c r="B6" s="76"/>
    </row>
    <row r="7" spans="1:11" ht="18.75" customHeight="1" x14ac:dyDescent="0.25">
      <c r="A7" s="75" t="s">
        <v>20</v>
      </c>
      <c r="B7" s="76"/>
      <c r="C7" s="76"/>
      <c r="D7" s="76"/>
      <c r="E7" s="76"/>
      <c r="F7" s="76"/>
      <c r="G7" s="76"/>
      <c r="H7" s="76"/>
      <c r="I7" s="76"/>
      <c r="J7" s="76"/>
      <c r="K7" s="76"/>
    </row>
    <row r="8" spans="1:11" ht="18.75" customHeight="1" x14ac:dyDescent="0.25"/>
    <row r="9" spans="1:11" ht="18.75" customHeight="1" x14ac:dyDescent="0.25">
      <c r="B9" s="79" t="s">
        <v>19</v>
      </c>
      <c r="C9" s="80"/>
      <c r="D9" s="80"/>
      <c r="E9" s="80"/>
      <c r="F9" s="80"/>
      <c r="G9" s="80"/>
      <c r="H9" s="80"/>
      <c r="I9" s="80"/>
      <c r="J9" s="80"/>
      <c r="K9" s="80"/>
    </row>
    <row r="10" spans="1:11" ht="18.75" customHeight="1" x14ac:dyDescent="0.25">
      <c r="A10" s="9" t="s">
        <v>9</v>
      </c>
      <c r="B10" s="10">
        <v>12</v>
      </c>
      <c r="C10" s="10">
        <v>24</v>
      </c>
      <c r="D10" s="10">
        <v>36</v>
      </c>
      <c r="E10" s="10">
        <v>48</v>
      </c>
      <c r="F10" s="10">
        <v>60</v>
      </c>
      <c r="G10" s="10">
        <v>72</v>
      </c>
      <c r="H10" s="10">
        <v>84</v>
      </c>
      <c r="I10" s="10">
        <v>96</v>
      </c>
      <c r="J10" s="10">
        <v>108</v>
      </c>
      <c r="K10" s="10">
        <v>120</v>
      </c>
    </row>
    <row r="11" spans="1:11" ht="18.75" customHeight="1" x14ac:dyDescent="0.25">
      <c r="A11" s="11">
        <f t="shared" ref="A11:A19" si="0">A12-1</f>
        <v>2007</v>
      </c>
      <c r="B11" s="3">
        <v>2494.6046699999997</v>
      </c>
      <c r="C11" s="3">
        <v>6798.0338499999998</v>
      </c>
      <c r="D11" s="3">
        <v>9340.4446499999976</v>
      </c>
      <c r="E11" s="3">
        <v>10623.166189999998</v>
      </c>
      <c r="F11" s="3">
        <v>11229.491389999997</v>
      </c>
      <c r="G11" s="3">
        <v>11964.118089999996</v>
      </c>
      <c r="H11" s="3">
        <v>12388.013519999995</v>
      </c>
      <c r="I11" s="3">
        <v>12386.939559999997</v>
      </c>
      <c r="J11" s="3">
        <v>12747.315659999997</v>
      </c>
      <c r="K11" s="3">
        <v>12803.555559999997</v>
      </c>
    </row>
    <row r="12" spans="1:11" ht="18.75" customHeight="1" x14ac:dyDescent="0.25">
      <c r="A12" s="11">
        <f t="shared" si="0"/>
        <v>2008</v>
      </c>
      <c r="B12" s="3">
        <v>595.96654000000001</v>
      </c>
      <c r="C12" s="3">
        <v>2179.9375700000005</v>
      </c>
      <c r="D12" s="3">
        <v>3227.64606</v>
      </c>
      <c r="E12" s="3">
        <v>3816.3632000000002</v>
      </c>
      <c r="F12" s="3">
        <v>4377.6861500000005</v>
      </c>
      <c r="G12" s="3">
        <v>4663.631800000001</v>
      </c>
      <c r="H12" s="3">
        <v>4846.1129300000002</v>
      </c>
      <c r="I12" s="3">
        <v>5525.5675900000006</v>
      </c>
      <c r="J12" s="3">
        <v>5786.1524700000009</v>
      </c>
      <c r="K12" s="3"/>
    </row>
    <row r="13" spans="1:11" ht="18.75" customHeight="1" x14ac:dyDescent="0.25">
      <c r="A13" s="11">
        <f t="shared" si="0"/>
        <v>2009</v>
      </c>
      <c r="B13" s="3">
        <v>2430.5288700000001</v>
      </c>
      <c r="C13" s="3">
        <v>3990.2390200000004</v>
      </c>
      <c r="D13" s="3">
        <v>7505.2981200000004</v>
      </c>
      <c r="E13" s="3">
        <v>13367.51368</v>
      </c>
      <c r="F13" s="3">
        <v>14516.727839999998</v>
      </c>
      <c r="G13" s="3">
        <v>14887.964959999999</v>
      </c>
      <c r="H13" s="3">
        <v>14862.752469999999</v>
      </c>
      <c r="I13" s="3">
        <v>14408.749739999999</v>
      </c>
      <c r="J13" s="3"/>
      <c r="K13" s="3"/>
    </row>
    <row r="14" spans="1:11" ht="18.75" customHeight="1" x14ac:dyDescent="0.25">
      <c r="A14" s="11">
        <f t="shared" si="0"/>
        <v>2010</v>
      </c>
      <c r="B14" s="3">
        <v>1103.9366200000002</v>
      </c>
      <c r="C14" s="3">
        <v>4270.5428600000005</v>
      </c>
      <c r="D14" s="3">
        <v>6484.9856200000013</v>
      </c>
      <c r="E14" s="3">
        <v>7081.4989700000006</v>
      </c>
      <c r="F14" s="3">
        <v>7767.1072400000003</v>
      </c>
      <c r="G14" s="3">
        <v>7903.4030700000012</v>
      </c>
      <c r="H14" s="3">
        <v>8363.2386100000003</v>
      </c>
      <c r="I14" s="3"/>
      <c r="J14" s="3"/>
      <c r="K14" s="3"/>
    </row>
    <row r="15" spans="1:11" ht="18.75" customHeight="1" x14ac:dyDescent="0.25">
      <c r="A15" s="11">
        <f t="shared" si="0"/>
        <v>2011</v>
      </c>
      <c r="B15" s="3">
        <v>673.44583999999998</v>
      </c>
      <c r="C15" s="3">
        <v>2900.7210100000002</v>
      </c>
      <c r="D15" s="3">
        <v>4616.51253</v>
      </c>
      <c r="E15" s="3">
        <v>5160.4695100000008</v>
      </c>
      <c r="F15" s="3">
        <v>5725.3923000000004</v>
      </c>
      <c r="G15" s="3">
        <v>5989.3829300000007</v>
      </c>
      <c r="H15" s="3"/>
      <c r="I15" s="3"/>
      <c r="J15" s="3"/>
      <c r="K15" s="3"/>
    </row>
    <row r="16" spans="1:11" ht="18.75" customHeight="1" x14ac:dyDescent="0.25">
      <c r="A16" s="11">
        <f t="shared" si="0"/>
        <v>2012</v>
      </c>
      <c r="B16" s="3">
        <v>989.77522999999997</v>
      </c>
      <c r="C16" s="3">
        <v>2927.0820300000005</v>
      </c>
      <c r="D16" s="3">
        <v>4254.9135500000011</v>
      </c>
      <c r="E16" s="3">
        <v>6135.7974700000004</v>
      </c>
      <c r="F16" s="3">
        <v>7126.1645500000004</v>
      </c>
      <c r="G16" s="3"/>
      <c r="H16" s="3"/>
      <c r="I16" s="3"/>
      <c r="J16" s="3"/>
      <c r="K16" s="3"/>
    </row>
    <row r="17" spans="1:11" ht="18.75" customHeight="1" x14ac:dyDescent="0.25">
      <c r="A17" s="11">
        <f t="shared" si="0"/>
        <v>2013</v>
      </c>
      <c r="B17" s="3">
        <v>4432.6964200000002</v>
      </c>
      <c r="C17" s="3">
        <v>7453.56459</v>
      </c>
      <c r="D17" s="3">
        <v>9967.0080099999996</v>
      </c>
      <c r="E17" s="3">
        <v>11746.338089999999</v>
      </c>
      <c r="F17" s="3"/>
      <c r="G17" s="3"/>
      <c r="H17" s="3"/>
      <c r="I17" s="3"/>
      <c r="J17" s="3"/>
      <c r="K17" s="3"/>
    </row>
    <row r="18" spans="1:11" ht="18.75" customHeight="1" x14ac:dyDescent="0.25">
      <c r="A18" s="11">
        <f t="shared" si="0"/>
        <v>2014</v>
      </c>
      <c r="B18" s="3">
        <v>4277.1129099999998</v>
      </c>
      <c r="C18" s="3">
        <v>8489.6825100000024</v>
      </c>
      <c r="D18" s="3">
        <v>12283.139050000002</v>
      </c>
      <c r="E18" s="3"/>
      <c r="F18" s="3"/>
      <c r="G18" s="3"/>
      <c r="H18" s="3"/>
      <c r="I18" s="3"/>
      <c r="J18" s="3"/>
      <c r="K18" s="3"/>
    </row>
    <row r="19" spans="1:11" ht="18.75" customHeight="1" x14ac:dyDescent="0.25">
      <c r="A19" s="11">
        <f t="shared" si="0"/>
        <v>2015</v>
      </c>
      <c r="B19" s="3">
        <v>8341.1874099999986</v>
      </c>
      <c r="C19" s="3">
        <v>16537.054479999999</v>
      </c>
      <c r="D19" s="3"/>
      <c r="E19" s="3"/>
      <c r="F19" s="3"/>
      <c r="G19" s="3"/>
      <c r="H19" s="3"/>
      <c r="I19" s="3"/>
      <c r="J19" s="3"/>
      <c r="K19" s="3"/>
    </row>
    <row r="20" spans="1:11" ht="18.75" customHeight="1" x14ac:dyDescent="0.25">
      <c r="A20" s="11">
        <v>2016</v>
      </c>
      <c r="B20" s="3">
        <v>10646.668880000001</v>
      </c>
      <c r="C20" s="3"/>
      <c r="D20" s="3"/>
      <c r="E20" s="3"/>
      <c r="F20" s="3"/>
      <c r="G20" s="3"/>
      <c r="H20" s="3"/>
      <c r="I20" s="3"/>
      <c r="J20" s="3"/>
      <c r="K20" s="3"/>
    </row>
    <row r="21" spans="1:11" ht="18.75" customHeight="1" x14ac:dyDescent="0.25">
      <c r="B21" s="12"/>
      <c r="C21" s="12"/>
      <c r="D21" s="12"/>
      <c r="E21" s="12"/>
      <c r="F21" s="12"/>
      <c r="G21" s="12"/>
      <c r="H21" s="12"/>
      <c r="I21" s="12"/>
      <c r="J21" s="12"/>
      <c r="K21" s="12"/>
    </row>
    <row r="22" spans="1:11" ht="18.75" customHeight="1" x14ac:dyDescent="0.25">
      <c r="B22" s="79" t="s">
        <v>19</v>
      </c>
      <c r="C22" s="80"/>
      <c r="D22" s="80"/>
      <c r="E22" s="80"/>
      <c r="F22" s="80"/>
      <c r="G22" s="80"/>
      <c r="H22" s="80"/>
      <c r="I22" s="80"/>
      <c r="J22" s="80"/>
      <c r="K22" s="80"/>
    </row>
    <row r="23" spans="1:11" ht="18.75" customHeight="1" x14ac:dyDescent="0.25">
      <c r="A23" s="9" t="s">
        <v>11</v>
      </c>
      <c r="B23" s="10">
        <v>12</v>
      </c>
      <c r="C23" s="10">
        <v>24</v>
      </c>
      <c r="D23" s="10">
        <v>36</v>
      </c>
      <c r="E23" s="10">
        <v>48</v>
      </c>
      <c r="F23" s="10">
        <v>60</v>
      </c>
      <c r="G23" s="10">
        <v>72</v>
      </c>
      <c r="H23" s="10">
        <v>84</v>
      </c>
      <c r="I23" s="10">
        <v>96</v>
      </c>
      <c r="J23" s="10">
        <v>108</v>
      </c>
      <c r="K23" s="10">
        <v>120</v>
      </c>
    </row>
    <row r="24" spans="1:11" ht="18.75" customHeight="1" x14ac:dyDescent="0.25">
      <c r="A24" s="11">
        <f t="shared" ref="A24:A32" si="1">A25-1</f>
        <v>2007</v>
      </c>
      <c r="B24" s="3">
        <v>8496.2626500000006</v>
      </c>
      <c r="C24" s="3">
        <v>10904.5558</v>
      </c>
      <c r="D24" s="3">
        <v>11596.327729999999</v>
      </c>
      <c r="E24" s="3">
        <v>12186.073169999998</v>
      </c>
      <c r="F24" s="3">
        <v>12521.680719999997</v>
      </c>
      <c r="G24" s="3">
        <v>12788.351119999996</v>
      </c>
      <c r="H24" s="3">
        <v>12955.584199999996</v>
      </c>
      <c r="I24" s="3">
        <v>12986.744119999998</v>
      </c>
      <c r="J24" s="3">
        <v>13337.520689999998</v>
      </c>
      <c r="K24" s="3">
        <v>12990.797589999998</v>
      </c>
    </row>
    <row r="25" spans="1:11" ht="18.75" customHeight="1" x14ac:dyDescent="0.25">
      <c r="A25" s="11">
        <f t="shared" si="1"/>
        <v>2008</v>
      </c>
      <c r="B25" s="3">
        <v>1411.7779499999999</v>
      </c>
      <c r="C25" s="3">
        <v>4514.3255399999998</v>
      </c>
      <c r="D25" s="3">
        <v>5198.8817600000002</v>
      </c>
      <c r="E25" s="3">
        <v>5571.6509299999998</v>
      </c>
      <c r="F25" s="3">
        <v>5945.7466699999995</v>
      </c>
      <c r="G25" s="3">
        <v>5936.9500800000005</v>
      </c>
      <c r="H25" s="3">
        <v>5904.1561900000006</v>
      </c>
      <c r="I25" s="3">
        <v>6201.2219800000003</v>
      </c>
      <c r="J25" s="3">
        <v>6165.5689200000006</v>
      </c>
      <c r="K25" s="3"/>
    </row>
    <row r="26" spans="1:11" ht="18.75" customHeight="1" x14ac:dyDescent="0.25">
      <c r="A26" s="11">
        <f t="shared" si="1"/>
        <v>2009</v>
      </c>
      <c r="B26" s="3">
        <v>9301.3301999999985</v>
      </c>
      <c r="C26" s="3">
        <v>10853.749260000002</v>
      </c>
      <c r="D26" s="3">
        <v>17138.09476</v>
      </c>
      <c r="E26" s="3">
        <v>17430.163700000005</v>
      </c>
      <c r="F26" s="3">
        <v>16778.480579999999</v>
      </c>
      <c r="G26" s="3">
        <v>16909.147129999998</v>
      </c>
      <c r="H26" s="3">
        <v>15767.518700000001</v>
      </c>
      <c r="I26" s="3">
        <v>15144.003260000001</v>
      </c>
      <c r="J26" s="3"/>
      <c r="K26" s="3"/>
    </row>
    <row r="27" spans="1:11" ht="18.75" customHeight="1" x14ac:dyDescent="0.25">
      <c r="A27" s="11">
        <f t="shared" si="1"/>
        <v>2010</v>
      </c>
      <c r="B27" s="3">
        <v>3157.2149100000006</v>
      </c>
      <c r="C27" s="3">
        <v>7234.1526099999992</v>
      </c>
      <c r="D27" s="3">
        <v>7974.9120200000007</v>
      </c>
      <c r="E27" s="3">
        <v>8175.1271800000004</v>
      </c>
      <c r="F27" s="3">
        <v>8272.63897</v>
      </c>
      <c r="G27" s="3">
        <v>8546.1128700000008</v>
      </c>
      <c r="H27" s="3">
        <v>8751.3155100000004</v>
      </c>
      <c r="I27" s="3"/>
      <c r="J27" s="3"/>
      <c r="K27" s="3"/>
    </row>
    <row r="28" spans="1:11" ht="18.75" customHeight="1" x14ac:dyDescent="0.25">
      <c r="A28" s="11">
        <f t="shared" si="1"/>
        <v>2011</v>
      </c>
      <c r="B28" s="3">
        <v>2608.5956100000003</v>
      </c>
      <c r="C28" s="3">
        <v>4707.2292200000011</v>
      </c>
      <c r="D28" s="3">
        <v>5816.16273</v>
      </c>
      <c r="E28" s="3">
        <v>6136.5931900000005</v>
      </c>
      <c r="F28" s="3">
        <v>7005.8738500000009</v>
      </c>
      <c r="G28" s="3">
        <v>7026.7558700000009</v>
      </c>
      <c r="H28" s="3"/>
      <c r="I28" s="3"/>
      <c r="J28" s="3"/>
      <c r="K28" s="3"/>
    </row>
    <row r="29" spans="1:11" ht="18.75" customHeight="1" x14ac:dyDescent="0.25">
      <c r="A29" s="11">
        <f t="shared" si="1"/>
        <v>2012</v>
      </c>
      <c r="B29" s="3">
        <v>3292.1685900000002</v>
      </c>
      <c r="C29" s="3">
        <v>5511.9892800000007</v>
      </c>
      <c r="D29" s="3">
        <v>6967.1644000000006</v>
      </c>
      <c r="E29" s="3">
        <v>7659.961040000001</v>
      </c>
      <c r="F29" s="3">
        <v>7580.686670000001</v>
      </c>
      <c r="G29" s="3"/>
      <c r="H29" s="3"/>
      <c r="I29" s="3"/>
      <c r="J29" s="3"/>
      <c r="K29" s="3"/>
    </row>
    <row r="30" spans="1:11" ht="18.75" customHeight="1" x14ac:dyDescent="0.25">
      <c r="A30" s="11">
        <f t="shared" si="1"/>
        <v>2013</v>
      </c>
      <c r="B30" s="3">
        <v>6690.9968399999998</v>
      </c>
      <c r="C30" s="3">
        <v>12256.99574</v>
      </c>
      <c r="D30" s="3">
        <v>13854.4712</v>
      </c>
      <c r="E30" s="3">
        <v>14552.488890000001</v>
      </c>
      <c r="F30" s="3"/>
      <c r="G30" s="3"/>
      <c r="H30" s="3"/>
      <c r="I30" s="3"/>
      <c r="J30" s="3"/>
      <c r="K30" s="3"/>
    </row>
    <row r="31" spans="1:11" ht="18.75" customHeight="1" x14ac:dyDescent="0.25">
      <c r="A31" s="11">
        <f t="shared" si="1"/>
        <v>2014</v>
      </c>
      <c r="B31" s="3">
        <v>14433.3454</v>
      </c>
      <c r="C31" s="3">
        <v>18949.075550000005</v>
      </c>
      <c r="D31" s="3">
        <v>22004.737540000002</v>
      </c>
      <c r="E31" s="3"/>
      <c r="F31" s="3"/>
      <c r="G31" s="3"/>
      <c r="H31" s="3"/>
      <c r="I31" s="3"/>
      <c r="J31" s="3"/>
      <c r="K31" s="3"/>
    </row>
    <row r="32" spans="1:11" ht="18.75" customHeight="1" x14ac:dyDescent="0.25">
      <c r="A32" s="11">
        <f t="shared" si="1"/>
        <v>2015</v>
      </c>
      <c r="B32" s="3">
        <v>18257.139329999998</v>
      </c>
      <c r="C32" s="3">
        <v>23886.875690000001</v>
      </c>
      <c r="D32" s="3"/>
      <c r="E32" s="3"/>
      <c r="F32" s="3"/>
      <c r="G32" s="3"/>
      <c r="H32" s="3"/>
      <c r="I32" s="3"/>
      <c r="J32" s="3"/>
      <c r="K32" s="3"/>
    </row>
    <row r="33" spans="1:11" ht="18.75" customHeight="1" x14ac:dyDescent="0.25">
      <c r="A33" s="11">
        <f>+A20</f>
        <v>2016</v>
      </c>
      <c r="B33" s="3">
        <v>19482.466890000003</v>
      </c>
      <c r="C33" s="3"/>
      <c r="D33" s="3"/>
      <c r="E33" s="3"/>
      <c r="F33" s="3"/>
      <c r="G33" s="3"/>
      <c r="H33" s="3"/>
      <c r="I33" s="3"/>
      <c r="J33" s="3"/>
      <c r="K33" s="3"/>
    </row>
    <row r="34" spans="1:11" ht="18.75" customHeight="1" x14ac:dyDescent="0.25">
      <c r="B34" s="12"/>
      <c r="C34" s="12"/>
      <c r="D34" s="12"/>
      <c r="E34" s="12"/>
      <c r="F34" s="12"/>
      <c r="G34" s="12"/>
      <c r="H34" s="12"/>
      <c r="I34" s="12"/>
      <c r="J34" s="12"/>
      <c r="K34" s="12"/>
    </row>
    <row r="35" spans="1:11" ht="18.75" customHeight="1" x14ac:dyDescent="0.25">
      <c r="B35" s="79" t="s">
        <v>19</v>
      </c>
      <c r="C35" s="80"/>
      <c r="D35" s="80"/>
      <c r="E35" s="80"/>
      <c r="F35" s="80"/>
      <c r="G35" s="80"/>
      <c r="H35" s="80"/>
      <c r="I35" s="80"/>
      <c r="J35" s="80"/>
      <c r="K35" s="80"/>
    </row>
    <row r="36" spans="1:11" ht="18.75" customHeight="1" x14ac:dyDescent="0.25">
      <c r="A36" s="9" t="s">
        <v>12</v>
      </c>
      <c r="B36" s="10">
        <v>12</v>
      </c>
      <c r="C36" s="10">
        <v>24</v>
      </c>
      <c r="D36" s="10">
        <v>36</v>
      </c>
      <c r="E36" s="10">
        <v>48</v>
      </c>
      <c r="F36" s="10">
        <v>60</v>
      </c>
      <c r="G36" s="10">
        <v>72</v>
      </c>
      <c r="H36" s="10">
        <v>84</v>
      </c>
      <c r="I36" s="10">
        <v>96</v>
      </c>
      <c r="J36" s="10">
        <v>108</v>
      </c>
      <c r="K36" s="10">
        <v>120</v>
      </c>
    </row>
    <row r="37" spans="1:11" ht="18.75" customHeight="1" x14ac:dyDescent="0.25">
      <c r="A37" s="11">
        <f t="shared" ref="A37:A45" si="2">A38-1</f>
        <v>2007</v>
      </c>
      <c r="B37" s="3">
        <v>21836.892649999998</v>
      </c>
      <c r="C37" s="3">
        <v>10798.64841</v>
      </c>
      <c r="D37" s="3">
        <v>7091.7412099999983</v>
      </c>
      <c r="E37" s="3">
        <v>5085.969790000001</v>
      </c>
      <c r="F37" s="3">
        <v>4442.8790199999967</v>
      </c>
      <c r="G37" s="3">
        <v>3808.8845799999981</v>
      </c>
      <c r="H37" s="3">
        <v>1757.9850100000003</v>
      </c>
      <c r="I37" s="3">
        <v>236.66263999999865</v>
      </c>
      <c r="J37" s="3">
        <v>116.95793000000049</v>
      </c>
      <c r="K37" s="3">
        <v>48.865060000000497</v>
      </c>
    </row>
    <row r="38" spans="1:11" ht="18.75" customHeight="1" x14ac:dyDescent="0.25">
      <c r="A38" s="11">
        <f t="shared" si="2"/>
        <v>2008</v>
      </c>
      <c r="B38" s="3">
        <v>12770.21192</v>
      </c>
      <c r="C38" s="3">
        <v>6691.4863799999985</v>
      </c>
      <c r="D38" s="3">
        <v>3271.5994299999984</v>
      </c>
      <c r="E38" s="3">
        <v>2723.1725399999996</v>
      </c>
      <c r="F38" s="3">
        <v>2252.5458499999995</v>
      </c>
      <c r="G38" s="3">
        <v>1378.4422599999989</v>
      </c>
      <c r="H38" s="3">
        <v>224.79029999999875</v>
      </c>
      <c r="I38" s="3">
        <v>-91.724410000000717</v>
      </c>
      <c r="J38" s="3">
        <v>88.540979999999308</v>
      </c>
      <c r="K38" s="3"/>
    </row>
    <row r="39" spans="1:11" ht="18.75" customHeight="1" x14ac:dyDescent="0.25">
      <c r="A39" s="11">
        <f t="shared" si="2"/>
        <v>2009</v>
      </c>
      <c r="B39" s="3">
        <v>8514.6176000000032</v>
      </c>
      <c r="C39" s="3">
        <v>4292.7411399999983</v>
      </c>
      <c r="D39" s="3">
        <v>2285.442699999996</v>
      </c>
      <c r="E39" s="3">
        <v>1333.3540099999955</v>
      </c>
      <c r="F39" s="3">
        <v>803.93026999999711</v>
      </c>
      <c r="G39" s="3">
        <v>365.32187000000704</v>
      </c>
      <c r="H39" s="3">
        <v>356.10234000000128</v>
      </c>
      <c r="I39" s="3">
        <v>189.36256000000125</v>
      </c>
      <c r="J39" s="3"/>
      <c r="K39" s="3"/>
    </row>
    <row r="40" spans="1:11" ht="18.75" customHeight="1" x14ac:dyDescent="0.25">
      <c r="A40" s="11">
        <f t="shared" si="2"/>
        <v>2010</v>
      </c>
      <c r="B40" s="3">
        <v>10023.028679999999</v>
      </c>
      <c r="C40" s="3">
        <v>4748.3671700000014</v>
      </c>
      <c r="D40" s="3">
        <v>3736.7242799999995</v>
      </c>
      <c r="E40" s="3">
        <v>1848.8641200000011</v>
      </c>
      <c r="F40" s="3">
        <v>751.01853999999912</v>
      </c>
      <c r="G40" s="3">
        <v>417.13269000000219</v>
      </c>
      <c r="H40" s="3">
        <v>262.94733000000224</v>
      </c>
      <c r="I40" s="3"/>
      <c r="J40" s="3"/>
      <c r="K40" s="3"/>
    </row>
    <row r="41" spans="1:11" ht="18.75" customHeight="1" x14ac:dyDescent="0.25">
      <c r="A41" s="11">
        <f t="shared" si="2"/>
        <v>2011</v>
      </c>
      <c r="B41" s="3">
        <v>15444.717000000001</v>
      </c>
      <c r="C41" s="3">
        <v>10986.817639999997</v>
      </c>
      <c r="D41" s="3">
        <v>7226.7199600000022</v>
      </c>
      <c r="E41" s="3">
        <v>3600.1828999999971</v>
      </c>
      <c r="F41" s="3">
        <v>1632.6470899999995</v>
      </c>
      <c r="G41" s="3">
        <v>455.72255999999948</v>
      </c>
      <c r="H41" s="3"/>
      <c r="I41" s="3"/>
      <c r="J41" s="3"/>
      <c r="K41" s="3"/>
    </row>
    <row r="42" spans="1:11" ht="18.75" customHeight="1" x14ac:dyDescent="0.25">
      <c r="A42" s="11">
        <f t="shared" si="2"/>
        <v>2012</v>
      </c>
      <c r="B42" s="3">
        <v>9804.6287699999993</v>
      </c>
      <c r="C42" s="3">
        <v>5465.4520700000003</v>
      </c>
      <c r="D42" s="3">
        <v>4115.0542100000011</v>
      </c>
      <c r="E42" s="3">
        <v>1394.4759700000004</v>
      </c>
      <c r="F42" s="3">
        <v>512.25127000000043</v>
      </c>
      <c r="G42" s="3"/>
      <c r="H42" s="3"/>
      <c r="I42" s="3"/>
      <c r="J42" s="3"/>
      <c r="K42" s="3"/>
    </row>
    <row r="43" spans="1:11" ht="18.75" customHeight="1" x14ac:dyDescent="0.25">
      <c r="A43" s="11">
        <f t="shared" si="2"/>
        <v>2013</v>
      </c>
      <c r="B43" s="3">
        <v>9164.5284100000008</v>
      </c>
      <c r="C43" s="3">
        <v>4324.5095100000017</v>
      </c>
      <c r="D43" s="3">
        <v>1666.2076800000013</v>
      </c>
      <c r="E43" s="3">
        <v>1045.7604900000015</v>
      </c>
      <c r="F43" s="3"/>
      <c r="G43" s="3"/>
      <c r="H43" s="3"/>
      <c r="I43" s="3"/>
      <c r="J43" s="3"/>
      <c r="K43" s="3"/>
    </row>
    <row r="44" spans="1:11" ht="18.75" customHeight="1" x14ac:dyDescent="0.25">
      <c r="A44" s="11">
        <f t="shared" si="2"/>
        <v>2014</v>
      </c>
      <c r="B44" s="3">
        <v>6483.4088400000019</v>
      </c>
      <c r="C44" s="3">
        <v>4721.2555599999978</v>
      </c>
      <c r="D44" s="3">
        <v>3085.7816499999976</v>
      </c>
      <c r="E44" s="3"/>
      <c r="F44" s="3"/>
      <c r="G44" s="3"/>
      <c r="H44" s="3"/>
      <c r="I44" s="3"/>
      <c r="J44" s="3"/>
      <c r="K44" s="3"/>
    </row>
    <row r="45" spans="1:11" ht="18.75" customHeight="1" x14ac:dyDescent="0.25">
      <c r="A45" s="11">
        <f t="shared" si="2"/>
        <v>2015</v>
      </c>
      <c r="B45" s="3">
        <v>12085.003789999999</v>
      </c>
      <c r="C45" s="3">
        <v>5185.9525899999981</v>
      </c>
      <c r="D45" s="3"/>
      <c r="E45" s="3"/>
      <c r="F45" s="3"/>
      <c r="G45" s="3"/>
      <c r="H45" s="3"/>
      <c r="I45" s="3"/>
      <c r="J45" s="3"/>
      <c r="K45" s="3"/>
    </row>
    <row r="46" spans="1:11" ht="18.75" customHeight="1" x14ac:dyDescent="0.25">
      <c r="A46" s="11">
        <f>+A33</f>
        <v>2016</v>
      </c>
      <c r="B46" s="3">
        <v>10195.663480000001</v>
      </c>
      <c r="C46" s="3"/>
      <c r="D46" s="3"/>
      <c r="E46" s="3"/>
      <c r="F46" s="3"/>
      <c r="G46" s="3"/>
      <c r="H46" s="3"/>
      <c r="I46" s="3"/>
      <c r="J46" s="3"/>
      <c r="K46" s="3"/>
    </row>
    <row r="47" spans="1:11" ht="18.75" customHeight="1" x14ac:dyDescent="0.25">
      <c r="B47" s="12"/>
      <c r="C47" s="12"/>
      <c r="D47" s="12"/>
      <c r="E47" s="12"/>
      <c r="F47" s="12"/>
      <c r="G47" s="12"/>
      <c r="H47" s="12"/>
      <c r="I47" s="12"/>
      <c r="J47" s="12"/>
      <c r="K47" s="12"/>
    </row>
    <row r="48" spans="1:11" ht="18.75" customHeight="1" x14ac:dyDescent="0.25">
      <c r="B48" s="79" t="s">
        <v>19</v>
      </c>
      <c r="C48" s="80"/>
      <c r="D48" s="80"/>
      <c r="E48" s="80"/>
      <c r="F48" s="80"/>
      <c r="G48" s="80"/>
      <c r="H48" s="80"/>
      <c r="I48" s="80"/>
      <c r="J48" s="80"/>
      <c r="K48" s="80"/>
    </row>
    <row r="49" spans="1:11" ht="18.75" customHeight="1" x14ac:dyDescent="0.25">
      <c r="A49" s="9" t="s">
        <v>13</v>
      </c>
      <c r="B49" s="10">
        <v>12</v>
      </c>
      <c r="C49" s="10">
        <v>24</v>
      </c>
      <c r="D49" s="10">
        <v>36</v>
      </c>
      <c r="E49" s="10">
        <v>48</v>
      </c>
      <c r="F49" s="10">
        <v>60</v>
      </c>
      <c r="G49" s="10">
        <v>72</v>
      </c>
      <c r="H49" s="10">
        <v>84</v>
      </c>
      <c r="I49" s="10">
        <v>96</v>
      </c>
      <c r="J49" s="10">
        <v>108</v>
      </c>
      <c r="K49" s="10">
        <v>120</v>
      </c>
    </row>
    <row r="50" spans="1:11" ht="18.75" customHeight="1" x14ac:dyDescent="0.25">
      <c r="A50" s="11">
        <f t="shared" ref="A50:A58" si="3">A51-1</f>
        <v>2007</v>
      </c>
      <c r="B50" s="3">
        <f>+B37+B24</f>
        <v>30333.155299999999</v>
      </c>
      <c r="C50" s="3">
        <f t="shared" ref="C50:K50" si="4">+C37+C24</f>
        <v>21703.20421</v>
      </c>
      <c r="D50" s="3">
        <f t="shared" si="4"/>
        <v>18688.068939999997</v>
      </c>
      <c r="E50" s="3">
        <f t="shared" si="4"/>
        <v>17272.042959999999</v>
      </c>
      <c r="F50" s="3">
        <f t="shared" si="4"/>
        <v>16964.559739999993</v>
      </c>
      <c r="G50" s="3">
        <f t="shared" si="4"/>
        <v>16597.235699999994</v>
      </c>
      <c r="H50" s="3">
        <f t="shared" si="4"/>
        <v>14713.569209999996</v>
      </c>
      <c r="I50" s="3">
        <f t="shared" si="4"/>
        <v>13223.406759999996</v>
      </c>
      <c r="J50" s="3">
        <f t="shared" si="4"/>
        <v>13454.478619999998</v>
      </c>
      <c r="K50" s="3">
        <f t="shared" si="4"/>
        <v>13039.662649999998</v>
      </c>
    </row>
    <row r="51" spans="1:11" ht="18.75" customHeight="1" x14ac:dyDescent="0.25">
      <c r="A51" s="11">
        <f t="shared" si="3"/>
        <v>2008</v>
      </c>
      <c r="B51" s="3">
        <f t="shared" ref="B51:J59" si="5">+B38+B25</f>
        <v>14181.989869999999</v>
      </c>
      <c r="C51" s="3">
        <f t="shared" si="5"/>
        <v>11205.811919999998</v>
      </c>
      <c r="D51" s="3">
        <f t="shared" si="5"/>
        <v>8470.4811899999986</v>
      </c>
      <c r="E51" s="3">
        <f t="shared" si="5"/>
        <v>8294.8234699999994</v>
      </c>
      <c r="F51" s="3">
        <f t="shared" si="5"/>
        <v>8198.2925199999991</v>
      </c>
      <c r="G51" s="3">
        <f t="shared" si="5"/>
        <v>7315.3923399999994</v>
      </c>
      <c r="H51" s="3">
        <f t="shared" si="5"/>
        <v>6128.9464899999994</v>
      </c>
      <c r="I51" s="3">
        <f t="shared" si="5"/>
        <v>6109.4975699999995</v>
      </c>
      <c r="J51" s="3">
        <f t="shared" si="5"/>
        <v>6254.1098999999995</v>
      </c>
      <c r="K51" s="3"/>
    </row>
    <row r="52" spans="1:11" ht="18.75" customHeight="1" x14ac:dyDescent="0.25">
      <c r="A52" s="11">
        <f t="shared" si="3"/>
        <v>2009</v>
      </c>
      <c r="B52" s="3">
        <f t="shared" si="5"/>
        <v>17815.947800000002</v>
      </c>
      <c r="C52" s="3">
        <f t="shared" si="5"/>
        <v>15146.490400000001</v>
      </c>
      <c r="D52" s="3">
        <f t="shared" si="5"/>
        <v>19423.537459999996</v>
      </c>
      <c r="E52" s="3">
        <f t="shared" si="5"/>
        <v>18763.51771</v>
      </c>
      <c r="F52" s="3">
        <f t="shared" si="5"/>
        <v>17582.410849999997</v>
      </c>
      <c r="G52" s="3">
        <f t="shared" si="5"/>
        <v>17274.469000000005</v>
      </c>
      <c r="H52" s="3">
        <f t="shared" si="5"/>
        <v>16123.621040000002</v>
      </c>
      <c r="I52" s="3">
        <f t="shared" si="5"/>
        <v>15333.365820000003</v>
      </c>
      <c r="J52" s="3"/>
      <c r="K52" s="3"/>
    </row>
    <row r="53" spans="1:11" ht="18.75" customHeight="1" x14ac:dyDescent="0.25">
      <c r="A53" s="11">
        <f t="shared" si="3"/>
        <v>2010</v>
      </c>
      <c r="B53" s="3">
        <f t="shared" si="5"/>
        <v>13180.24359</v>
      </c>
      <c r="C53" s="3">
        <f t="shared" si="5"/>
        <v>11982.519780000001</v>
      </c>
      <c r="D53" s="3">
        <f t="shared" si="5"/>
        <v>11711.6363</v>
      </c>
      <c r="E53" s="3">
        <f t="shared" si="5"/>
        <v>10023.991300000002</v>
      </c>
      <c r="F53" s="3">
        <f t="shared" si="5"/>
        <v>9023.6575099999991</v>
      </c>
      <c r="G53" s="3">
        <f t="shared" si="5"/>
        <v>8963.245560000003</v>
      </c>
      <c r="H53" s="3">
        <f t="shared" si="5"/>
        <v>9014.2628400000031</v>
      </c>
      <c r="I53" s="3"/>
      <c r="J53" s="3"/>
      <c r="K53" s="3"/>
    </row>
    <row r="54" spans="1:11" ht="18.75" customHeight="1" x14ac:dyDescent="0.25">
      <c r="A54" s="11">
        <f t="shared" si="3"/>
        <v>2011</v>
      </c>
      <c r="B54" s="3">
        <f t="shared" si="5"/>
        <v>18053.312610000001</v>
      </c>
      <c r="C54" s="3">
        <f t="shared" si="5"/>
        <v>15694.046859999999</v>
      </c>
      <c r="D54" s="3">
        <f t="shared" si="5"/>
        <v>13042.882690000002</v>
      </c>
      <c r="E54" s="3">
        <f t="shared" si="5"/>
        <v>9736.7760899999976</v>
      </c>
      <c r="F54" s="3">
        <f t="shared" si="5"/>
        <v>8638.5209400000003</v>
      </c>
      <c r="G54" s="3">
        <f t="shared" si="5"/>
        <v>7482.4784300000001</v>
      </c>
      <c r="H54" s="3"/>
      <c r="I54" s="3"/>
      <c r="J54" s="3"/>
      <c r="K54" s="3"/>
    </row>
    <row r="55" spans="1:11" ht="18.75" customHeight="1" x14ac:dyDescent="0.25">
      <c r="A55" s="11">
        <f t="shared" si="3"/>
        <v>2012</v>
      </c>
      <c r="B55" s="3">
        <f t="shared" si="5"/>
        <v>13096.79736</v>
      </c>
      <c r="C55" s="3">
        <f t="shared" si="5"/>
        <v>10977.441350000001</v>
      </c>
      <c r="D55" s="3">
        <f t="shared" si="5"/>
        <v>11082.218610000002</v>
      </c>
      <c r="E55" s="3">
        <f t="shared" si="5"/>
        <v>9054.4370100000015</v>
      </c>
      <c r="F55" s="3">
        <f t="shared" si="5"/>
        <v>8092.9379400000016</v>
      </c>
      <c r="G55" s="3"/>
      <c r="H55" s="3"/>
      <c r="I55" s="3"/>
      <c r="J55" s="3"/>
      <c r="K55" s="3"/>
    </row>
    <row r="56" spans="1:11" ht="18.75" customHeight="1" x14ac:dyDescent="0.25">
      <c r="A56" s="11">
        <f t="shared" si="3"/>
        <v>2013</v>
      </c>
      <c r="B56" s="3">
        <f t="shared" si="5"/>
        <v>15855.525250000001</v>
      </c>
      <c r="C56" s="3">
        <f t="shared" si="5"/>
        <v>16581.505250000002</v>
      </c>
      <c r="D56" s="3">
        <f t="shared" si="5"/>
        <v>15520.678880000001</v>
      </c>
      <c r="E56" s="3">
        <f t="shared" si="5"/>
        <v>15598.249380000001</v>
      </c>
      <c r="F56" s="3"/>
      <c r="G56" s="3"/>
      <c r="H56" s="3"/>
      <c r="I56" s="3"/>
      <c r="J56" s="3"/>
      <c r="K56" s="3"/>
    </row>
    <row r="57" spans="1:11" ht="18.75" customHeight="1" x14ac:dyDescent="0.25">
      <c r="A57" s="11">
        <f t="shared" si="3"/>
        <v>2014</v>
      </c>
      <c r="B57" s="3">
        <f t="shared" si="5"/>
        <v>20916.754240000002</v>
      </c>
      <c r="C57" s="3">
        <f t="shared" si="5"/>
        <v>23670.331110000003</v>
      </c>
      <c r="D57" s="3">
        <f t="shared" si="5"/>
        <v>25090.519189999999</v>
      </c>
      <c r="E57" s="3"/>
      <c r="F57" s="3"/>
      <c r="G57" s="3"/>
      <c r="H57" s="3"/>
      <c r="I57" s="3"/>
      <c r="J57" s="3"/>
      <c r="K57" s="3"/>
    </row>
    <row r="58" spans="1:11" ht="18.75" customHeight="1" x14ac:dyDescent="0.25">
      <c r="A58" s="11">
        <f t="shared" si="3"/>
        <v>2015</v>
      </c>
      <c r="B58" s="3">
        <f t="shared" si="5"/>
        <v>30342.143119999997</v>
      </c>
      <c r="C58" s="3">
        <f t="shared" si="5"/>
        <v>29072.828279999998</v>
      </c>
      <c r="D58" s="3"/>
      <c r="E58" s="3"/>
      <c r="F58" s="3"/>
      <c r="G58" s="3"/>
      <c r="H58" s="3"/>
      <c r="I58" s="3"/>
      <c r="J58" s="3"/>
      <c r="K58" s="3"/>
    </row>
    <row r="59" spans="1:11" ht="18.75" customHeight="1" x14ac:dyDescent="0.25">
      <c r="A59" s="11">
        <f>+A46</f>
        <v>2016</v>
      </c>
      <c r="B59" s="3">
        <f t="shared" si="5"/>
        <v>29678.130370000006</v>
      </c>
      <c r="C59" s="3"/>
      <c r="D59" s="3"/>
      <c r="E59" s="3"/>
      <c r="F59" s="3"/>
      <c r="G59" s="3"/>
      <c r="H59" s="3"/>
      <c r="I59" s="3"/>
      <c r="J59" s="3"/>
      <c r="K59" s="3"/>
    </row>
    <row r="60" spans="1:11" ht="18.75" customHeight="1" x14ac:dyDescent="0.25">
      <c r="B60" s="3"/>
      <c r="C60" s="3"/>
      <c r="D60" s="3"/>
      <c r="E60" s="3"/>
      <c r="F60" s="3"/>
      <c r="G60" s="3"/>
      <c r="H60" s="3"/>
      <c r="I60" s="3"/>
      <c r="J60" s="3"/>
      <c r="K60" s="3"/>
    </row>
    <row r="61" spans="1:11" ht="18.75" customHeight="1" x14ac:dyDescent="0.25"/>
    <row r="62" spans="1:11" ht="18.75" customHeight="1" x14ac:dyDescent="0.25"/>
    <row r="63" spans="1:11" ht="18.75" customHeight="1" x14ac:dyDescent="0.25"/>
    <row r="64" spans="1:11"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11">
    <mergeCell ref="A7:K7"/>
    <mergeCell ref="B9:K9"/>
    <mergeCell ref="B22:K22"/>
    <mergeCell ref="B35:K35"/>
    <mergeCell ref="B48:K48"/>
    <mergeCell ref="A6:B6"/>
    <mergeCell ref="A1:K1"/>
    <mergeCell ref="A2:K2"/>
    <mergeCell ref="A3:B3"/>
    <mergeCell ref="A4:B4"/>
    <mergeCell ref="A5:B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1"/>
  <sheetViews>
    <sheetView zoomScaleNormal="100" workbookViewId="0">
      <selection activeCell="C13" sqref="C13"/>
    </sheetView>
  </sheetViews>
  <sheetFormatPr defaultColWidth="18.42578125" defaultRowHeight="15" x14ac:dyDescent="0.25"/>
  <cols>
    <col min="1" max="1" width="18.42578125" style="40"/>
    <col min="2" max="11" width="17.42578125" style="40" customWidth="1"/>
    <col min="12" max="16384" width="18.42578125" style="40"/>
  </cols>
  <sheetData>
    <row r="1" spans="1:12" ht="18.75" customHeight="1" x14ac:dyDescent="0.25">
      <c r="A1" s="75" t="s">
        <v>3</v>
      </c>
      <c r="B1" s="76"/>
      <c r="C1" s="76"/>
      <c r="D1" s="76"/>
      <c r="E1" s="76"/>
      <c r="F1" s="76"/>
      <c r="G1" s="76"/>
      <c r="H1" s="76"/>
      <c r="I1" s="76"/>
      <c r="J1" s="76"/>
      <c r="K1" s="76"/>
      <c r="L1" s="76"/>
    </row>
    <row r="2" spans="1:12" ht="18.75" customHeight="1" x14ac:dyDescent="0.25">
      <c r="A2" s="75" t="s">
        <v>18</v>
      </c>
      <c r="B2" s="76"/>
      <c r="C2" s="76"/>
      <c r="D2" s="76"/>
      <c r="E2" s="76"/>
      <c r="F2" s="76"/>
      <c r="G2" s="76"/>
      <c r="H2" s="76"/>
      <c r="I2" s="76"/>
      <c r="J2" s="76"/>
      <c r="K2" s="76"/>
      <c r="L2" s="76"/>
    </row>
    <row r="3" spans="1:12" ht="18.75" customHeight="1" x14ac:dyDescent="0.25">
      <c r="A3" s="77" t="s">
        <v>17</v>
      </c>
      <c r="B3" s="76"/>
    </row>
    <row r="4" spans="1:12" ht="18.75" customHeight="1" x14ac:dyDescent="0.25">
      <c r="A4" s="77" t="s">
        <v>4</v>
      </c>
      <c r="B4" s="76"/>
    </row>
    <row r="5" spans="1:12" ht="18.75" customHeight="1" x14ac:dyDescent="0.25">
      <c r="A5" s="77" t="s">
        <v>1</v>
      </c>
      <c r="B5" s="76"/>
    </row>
    <row r="6" spans="1:12" ht="18.75" customHeight="1" x14ac:dyDescent="0.25">
      <c r="A6" s="77" t="s">
        <v>28</v>
      </c>
      <c r="B6" s="76"/>
    </row>
    <row r="7" spans="1:12" ht="18.75" customHeight="1" x14ac:dyDescent="0.25">
      <c r="A7" s="75" t="s">
        <v>20</v>
      </c>
      <c r="B7" s="76"/>
      <c r="C7" s="76"/>
      <c r="D7" s="76"/>
      <c r="E7" s="76"/>
      <c r="F7" s="76"/>
      <c r="G7" s="76"/>
      <c r="H7" s="76"/>
      <c r="I7" s="76"/>
      <c r="J7" s="76"/>
      <c r="K7" s="76"/>
      <c r="L7" s="76"/>
    </row>
    <row r="8" spans="1:12" ht="18.75" customHeight="1" x14ac:dyDescent="0.25"/>
    <row r="9" spans="1:12" ht="18.75" customHeight="1" x14ac:dyDescent="0.25">
      <c r="B9" s="79" t="s">
        <v>19</v>
      </c>
      <c r="C9" s="80"/>
      <c r="D9" s="80"/>
      <c r="E9" s="80"/>
      <c r="F9" s="80"/>
      <c r="G9" s="80"/>
      <c r="H9" s="80"/>
      <c r="I9" s="80"/>
      <c r="J9" s="80"/>
      <c r="K9" s="80"/>
    </row>
    <row r="10" spans="1:12" ht="18.75" customHeight="1" x14ac:dyDescent="0.25">
      <c r="A10" s="9" t="s">
        <v>21</v>
      </c>
      <c r="B10" s="10">
        <v>12</v>
      </c>
      <c r="C10" s="10">
        <v>24</v>
      </c>
      <c r="D10" s="10">
        <v>36</v>
      </c>
      <c r="E10" s="39">
        <v>48</v>
      </c>
      <c r="F10" s="10">
        <v>60</v>
      </c>
      <c r="G10" s="10">
        <v>72</v>
      </c>
      <c r="H10" s="10">
        <v>84</v>
      </c>
      <c r="I10" s="10">
        <v>96</v>
      </c>
      <c r="J10" s="10">
        <v>108</v>
      </c>
      <c r="K10" s="10">
        <v>120</v>
      </c>
    </row>
    <row r="11" spans="1:12" ht="18.75" customHeight="1" x14ac:dyDescent="0.25">
      <c r="A11" s="11">
        <v>2007</v>
      </c>
      <c r="B11" s="4">
        <v>2.826803546120028E-2</v>
      </c>
      <c r="C11" s="4">
        <v>7.7033072313714493E-2</v>
      </c>
      <c r="D11" s="4">
        <v>0.10584283103646175</v>
      </c>
      <c r="E11" s="4">
        <v>0.12037820748934294</v>
      </c>
      <c r="F11" s="4">
        <v>0.12724888421850153</v>
      </c>
      <c r="G11" s="4">
        <v>0.13557343113211912</v>
      </c>
      <c r="H11" s="4">
        <v>0.14037687401474655</v>
      </c>
      <c r="I11" s="4">
        <v>0.14036470425505318</v>
      </c>
      <c r="J11" s="4">
        <v>0.14444836708815814</v>
      </c>
      <c r="K11" s="4">
        <v>0.1450856590433337</v>
      </c>
    </row>
    <row r="12" spans="1:12" ht="18.75" customHeight="1" x14ac:dyDescent="0.25">
      <c r="A12" s="11">
        <v>2008</v>
      </c>
      <c r="B12" s="4">
        <v>9.1133326775779608E-3</v>
      </c>
      <c r="C12" s="4">
        <v>3.3334918923067218E-2</v>
      </c>
      <c r="D12" s="4">
        <v>4.9356147259968244E-2</v>
      </c>
      <c r="E12" s="4">
        <v>5.8358624395366217E-2</v>
      </c>
      <c r="F12" s="4">
        <v>6.6942198202898193E-2</v>
      </c>
      <c r="G12" s="4">
        <v>7.1314789046934973E-2</v>
      </c>
      <c r="H12" s="4">
        <v>7.4105233029025552E-2</v>
      </c>
      <c r="I12" s="4">
        <v>8.44952397497227E-2</v>
      </c>
      <c r="J12" s="4">
        <v>8.8480021684270119E-2</v>
      </c>
      <c r="K12" s="4"/>
    </row>
    <row r="13" spans="1:12" ht="18.75" customHeight="1" x14ac:dyDescent="0.25">
      <c r="A13" s="11">
        <v>2009</v>
      </c>
      <c r="B13" s="4">
        <v>3.7832310815686492E-2</v>
      </c>
      <c r="C13" s="4">
        <v>6.2109923768780523E-2</v>
      </c>
      <c r="D13" s="4">
        <v>0.11682345136687369</v>
      </c>
      <c r="E13" s="4">
        <v>0.20807155949342873</v>
      </c>
      <c r="F13" s="4">
        <v>0.22595961169126499</v>
      </c>
      <c r="G13" s="4">
        <v>0.23173808989965605</v>
      </c>
      <c r="H13" s="4">
        <v>0.23134564578187958</v>
      </c>
      <c r="I13" s="4">
        <v>0.2242788824101159</v>
      </c>
      <c r="J13" s="4"/>
      <c r="K13" s="4"/>
    </row>
    <row r="14" spans="1:12" ht="18.75" customHeight="1" x14ac:dyDescent="0.25">
      <c r="A14" s="11">
        <v>2010</v>
      </c>
      <c r="B14" s="4">
        <v>1.6566638252505532E-2</v>
      </c>
      <c r="C14" s="4">
        <v>6.4087500515600596E-2</v>
      </c>
      <c r="D14" s="4">
        <v>9.7319364982421094E-2</v>
      </c>
      <c r="E14" s="4">
        <v>0.10627116593113879</v>
      </c>
      <c r="F14" s="4">
        <v>0.1165600031580587</v>
      </c>
      <c r="G14" s="4">
        <v>0.11860537756636033</v>
      </c>
      <c r="H14" s="4">
        <v>0.12550607178087558</v>
      </c>
      <c r="I14" s="4"/>
      <c r="J14" s="4"/>
      <c r="K14" s="4"/>
    </row>
    <row r="15" spans="1:12" ht="18.75" customHeight="1" x14ac:dyDescent="0.25">
      <c r="A15" s="11">
        <v>2011</v>
      </c>
      <c r="B15" s="4">
        <v>9.527967700674456E-3</v>
      </c>
      <c r="C15" s="4">
        <v>4.1039641869267153E-2</v>
      </c>
      <c r="D15" s="4">
        <v>6.5314802858681131E-2</v>
      </c>
      <c r="E15" s="4">
        <v>7.3010751408896291E-2</v>
      </c>
      <c r="F15" s="4">
        <v>8.1003325981032478E-2</v>
      </c>
      <c r="G15" s="4">
        <v>8.4738287349151856E-2</v>
      </c>
      <c r="H15" s="4"/>
      <c r="I15" s="4"/>
      <c r="J15" s="4"/>
      <c r="K15" s="4"/>
    </row>
    <row r="16" spans="1:12" ht="18.75" customHeight="1" x14ac:dyDescent="0.25">
      <c r="A16" s="11">
        <v>2012</v>
      </c>
      <c r="B16" s="4">
        <v>1.6396982160864021E-2</v>
      </c>
      <c r="C16" s="4">
        <v>4.8491122402907233E-2</v>
      </c>
      <c r="D16" s="4">
        <v>7.0488469968447917E-2</v>
      </c>
      <c r="E16" s="4">
        <v>0.10164788793336908</v>
      </c>
      <c r="F16" s="4">
        <v>0.11805467490000897</v>
      </c>
      <c r="G16" s="4"/>
      <c r="H16" s="4"/>
      <c r="I16" s="4"/>
      <c r="J16" s="4"/>
      <c r="K16" s="4"/>
    </row>
    <row r="17" spans="1:11" ht="18.75" customHeight="1" x14ac:dyDescent="0.25">
      <c r="A17" s="11">
        <v>2013</v>
      </c>
      <c r="B17" s="4">
        <v>9.1419872629260129E-2</v>
      </c>
      <c r="C17" s="4">
        <v>0.15372221801098743</v>
      </c>
      <c r="D17" s="4">
        <v>0.20555944202671461</v>
      </c>
      <c r="E17" s="4">
        <v>0.24225632217963319</v>
      </c>
      <c r="F17" s="4"/>
      <c r="G17" s="4"/>
      <c r="H17" s="4"/>
      <c r="I17" s="4"/>
      <c r="J17" s="4"/>
      <c r="K17" s="4"/>
    </row>
    <row r="18" spans="1:11" ht="18.75" customHeight="1" x14ac:dyDescent="0.25">
      <c r="A18" s="11">
        <v>2014</v>
      </c>
      <c r="B18" s="4">
        <v>0.10383448060098184</v>
      </c>
      <c r="C18" s="4">
        <v>0.20610205819726421</v>
      </c>
      <c r="D18" s="4">
        <v>0.29819492499822448</v>
      </c>
      <c r="E18" s="4"/>
      <c r="F18" s="4"/>
      <c r="G18" s="4"/>
      <c r="H18" s="4"/>
      <c r="I18" s="4"/>
      <c r="J18" s="4"/>
      <c r="K18" s="4"/>
    </row>
    <row r="19" spans="1:11" ht="18.75" customHeight="1" x14ac:dyDescent="0.25">
      <c r="A19" s="11">
        <v>2015</v>
      </c>
      <c r="B19" s="4">
        <v>0.18268746893254856</v>
      </c>
      <c r="C19" s="4">
        <v>0.36219215299358243</v>
      </c>
      <c r="D19" s="4"/>
      <c r="E19" s="4"/>
      <c r="F19" s="4"/>
      <c r="G19" s="4"/>
      <c r="H19" s="4"/>
      <c r="I19" s="4"/>
      <c r="J19" s="4"/>
      <c r="K19" s="4"/>
    </row>
    <row r="20" spans="1:11" ht="18.75" customHeight="1" x14ac:dyDescent="0.25">
      <c r="A20" s="11">
        <v>2016</v>
      </c>
      <c r="B20" s="4">
        <v>0.23669596856250213</v>
      </c>
      <c r="C20" s="4"/>
      <c r="D20" s="4"/>
      <c r="E20" s="4"/>
      <c r="F20" s="4"/>
      <c r="G20" s="4"/>
      <c r="H20" s="4"/>
      <c r="I20" s="4"/>
      <c r="J20" s="4"/>
      <c r="K20" s="4"/>
    </row>
    <row r="21" spans="1:11" ht="18.75" customHeight="1" x14ac:dyDescent="0.25">
      <c r="A21" s="6"/>
      <c r="B21" s="6"/>
      <c r="C21" s="6"/>
      <c r="D21" s="6"/>
      <c r="E21" s="6"/>
      <c r="F21" s="6"/>
      <c r="G21" s="6"/>
      <c r="H21" s="6"/>
      <c r="I21" s="6"/>
      <c r="J21" s="6"/>
      <c r="K21" s="6"/>
    </row>
    <row r="22" spans="1:11" ht="18.75" customHeight="1" x14ac:dyDescent="0.25">
      <c r="B22" s="79" t="s">
        <v>19</v>
      </c>
      <c r="C22" s="80"/>
      <c r="D22" s="80"/>
      <c r="E22" s="80"/>
      <c r="F22" s="80"/>
      <c r="G22" s="80"/>
      <c r="H22" s="80"/>
      <c r="I22" s="80"/>
      <c r="J22" s="80"/>
      <c r="K22" s="80"/>
    </row>
    <row r="23" spans="1:11" ht="24.75" customHeight="1" x14ac:dyDescent="0.25">
      <c r="A23" s="9" t="s">
        <v>22</v>
      </c>
      <c r="B23" s="10">
        <v>12</v>
      </c>
      <c r="C23" s="10">
        <v>24</v>
      </c>
      <c r="D23" s="10">
        <v>36</v>
      </c>
      <c r="E23" s="10">
        <v>48</v>
      </c>
      <c r="F23" s="10">
        <v>60</v>
      </c>
      <c r="G23" s="10">
        <v>72</v>
      </c>
      <c r="H23" s="10">
        <v>84</v>
      </c>
      <c r="I23" s="10">
        <v>96</v>
      </c>
      <c r="J23" s="10">
        <v>108</v>
      </c>
      <c r="K23" s="10">
        <v>120</v>
      </c>
    </row>
    <row r="24" spans="1:11" ht="18.75" customHeight="1" x14ac:dyDescent="0.25">
      <c r="A24" s="11">
        <v>2007</v>
      </c>
      <c r="B24" s="4">
        <v>9.6276839679720283E-2</v>
      </c>
      <c r="C24" s="4">
        <v>0.12356682152889469</v>
      </c>
      <c r="D24" s="4">
        <v>0.13140575235567895</v>
      </c>
      <c r="E24" s="4">
        <v>0.1380885527254069</v>
      </c>
      <c r="F24" s="4">
        <v>0.1418915465378279</v>
      </c>
      <c r="G24" s="4">
        <v>0.14491336735549373</v>
      </c>
      <c r="H24" s="4">
        <v>0.14680839733462298</v>
      </c>
      <c r="I24" s="4">
        <v>0.14716149124730621</v>
      </c>
      <c r="J24" s="4">
        <v>0.15113637537983621</v>
      </c>
      <c r="K24" s="4">
        <v>0.14720742382936178</v>
      </c>
    </row>
    <row r="25" spans="1:11" ht="18.75" customHeight="1" x14ac:dyDescent="0.25">
      <c r="A25" s="11">
        <v>2008</v>
      </c>
      <c r="B25" s="4">
        <v>2.1588463884598324E-2</v>
      </c>
      <c r="C25" s="4">
        <v>6.9031644731106498E-2</v>
      </c>
      <c r="D25" s="4">
        <v>7.9499662900994444E-2</v>
      </c>
      <c r="E25" s="4">
        <v>8.5199931674732332E-2</v>
      </c>
      <c r="F25" s="4">
        <v>9.0920485939212856E-2</v>
      </c>
      <c r="G25" s="4">
        <v>9.0785971254716907E-2</v>
      </c>
      <c r="H25" s="4">
        <v>9.0284497414655523E-2</v>
      </c>
      <c r="I25" s="4">
        <v>9.4827133938171604E-2</v>
      </c>
      <c r="J25" s="4">
        <v>9.4281938570737647E-2</v>
      </c>
      <c r="K25" s="4"/>
    </row>
    <row r="26" spans="1:11" ht="18.75" customHeight="1" x14ac:dyDescent="0.25">
      <c r="A26" s="11">
        <v>2009</v>
      </c>
      <c r="B26" s="4">
        <v>0.14477952492937526</v>
      </c>
      <c r="C26" s="4">
        <v>0.16894364867998762</v>
      </c>
      <c r="D26" s="4">
        <v>0.26676240539739315</v>
      </c>
      <c r="E26" s="4">
        <v>0.27130859411132863</v>
      </c>
      <c r="F26" s="4">
        <v>0.26116484364883091</v>
      </c>
      <c r="G26" s="4">
        <v>0.26319872919276743</v>
      </c>
      <c r="H26" s="4">
        <v>0.24542875240587</v>
      </c>
      <c r="I26" s="4">
        <v>0.23572344496615236</v>
      </c>
      <c r="J26" s="4"/>
      <c r="K26" s="4"/>
    </row>
    <row r="27" spans="1:11" ht="18.75" customHeight="1" x14ac:dyDescent="0.25">
      <c r="A27" s="11">
        <v>2010</v>
      </c>
      <c r="B27" s="4">
        <v>4.7379927752905608E-2</v>
      </c>
      <c r="C27" s="4">
        <v>0.1085620199403193</v>
      </c>
      <c r="D27" s="4">
        <v>0.11967850340076421</v>
      </c>
      <c r="E27" s="4">
        <v>0.12268310716903807</v>
      </c>
      <c r="F27" s="4">
        <v>0.12414645435855723</v>
      </c>
      <c r="G27" s="4">
        <v>0.12825044284007159</v>
      </c>
      <c r="H27" s="4">
        <v>0.13132989309450657</v>
      </c>
      <c r="I27" s="4"/>
      <c r="J27" s="4"/>
      <c r="K27" s="4"/>
    </row>
    <row r="28" spans="1:11" ht="18.75" customHeight="1" x14ac:dyDescent="0.25">
      <c r="A28" s="11">
        <v>2011</v>
      </c>
      <c r="B28" s="4">
        <v>3.6906627437480619E-2</v>
      </c>
      <c r="C28" s="4">
        <v>6.6598270126415851E-2</v>
      </c>
      <c r="D28" s="4">
        <v>8.2287553566752408E-2</v>
      </c>
      <c r="E28" s="4">
        <v>8.6821030339275435E-2</v>
      </c>
      <c r="F28" s="4">
        <v>9.9119685345149366E-2</v>
      </c>
      <c r="G28" s="4">
        <v>9.9415125899188342E-2</v>
      </c>
      <c r="H28" s="4"/>
      <c r="I28" s="4"/>
      <c r="J28" s="4"/>
      <c r="K28" s="4"/>
    </row>
    <row r="29" spans="1:11" ht="18.75" customHeight="1" x14ac:dyDescent="0.25">
      <c r="A29" s="11">
        <v>2012</v>
      </c>
      <c r="B29" s="4">
        <v>5.4539281247507947E-2</v>
      </c>
      <c r="C29" s="4">
        <v>9.1313650974104224E-2</v>
      </c>
      <c r="D29" s="4">
        <v>0.11542061966796936</v>
      </c>
      <c r="E29" s="4">
        <v>0.12689774477968441</v>
      </c>
      <c r="F29" s="4">
        <v>0.12558445627608775</v>
      </c>
      <c r="G29" s="4"/>
      <c r="H29" s="4"/>
      <c r="I29" s="4"/>
      <c r="J29" s="4"/>
      <c r="K29" s="4"/>
    </row>
    <row r="30" spans="1:11" ht="18.75" customHeight="1" x14ac:dyDescent="0.25">
      <c r="A30" s="11">
        <v>2013</v>
      </c>
      <c r="B30" s="4">
        <v>0.13799503077081512</v>
      </c>
      <c r="C30" s="4">
        <v>0.25278811883268648</v>
      </c>
      <c r="D30" s="4">
        <v>0.28573443169603585</v>
      </c>
      <c r="E30" s="4">
        <v>0.30013033934828387</v>
      </c>
      <c r="F30" s="4"/>
      <c r="G30" s="4"/>
      <c r="H30" s="4"/>
      <c r="I30" s="4"/>
      <c r="J30" s="4"/>
      <c r="K30" s="4"/>
    </row>
    <row r="31" spans="1:11" ht="18.75" customHeight="1" x14ac:dyDescent="0.25">
      <c r="A31" s="11">
        <v>2014</v>
      </c>
      <c r="B31" s="4">
        <v>0.35039498710441352</v>
      </c>
      <c r="C31" s="4">
        <v>0.46002232323649711</v>
      </c>
      <c r="D31" s="4">
        <v>0.53420392243674186</v>
      </c>
      <c r="E31" s="4"/>
      <c r="F31" s="4"/>
      <c r="G31" s="4"/>
      <c r="H31" s="4"/>
      <c r="I31" s="4"/>
      <c r="J31" s="4"/>
      <c r="K31" s="4"/>
    </row>
    <row r="32" spans="1:11" ht="18.75" customHeight="1" x14ac:dyDescent="0.25">
      <c r="A32" s="11">
        <v>2015</v>
      </c>
      <c r="B32" s="4">
        <v>0.39986520026488481</v>
      </c>
      <c r="C32" s="4">
        <v>0.52316686414225111</v>
      </c>
      <c r="D32" s="4"/>
      <c r="E32" s="4"/>
      <c r="F32" s="4"/>
      <c r="G32" s="4"/>
      <c r="H32" s="4"/>
      <c r="I32" s="4"/>
      <c r="J32" s="4"/>
      <c r="K32" s="4"/>
    </row>
    <row r="33" spans="1:11" ht="18.75" customHeight="1" x14ac:dyDescent="0.25">
      <c r="A33" s="11">
        <v>2016</v>
      </c>
      <c r="B33" s="4">
        <v>0.43313278758749457</v>
      </c>
      <c r="C33" s="4"/>
      <c r="D33" s="4"/>
      <c r="E33" s="4"/>
      <c r="F33" s="4"/>
      <c r="G33" s="4"/>
      <c r="H33" s="4"/>
      <c r="I33" s="4"/>
      <c r="J33" s="4"/>
      <c r="K33" s="4"/>
    </row>
    <row r="34" spans="1:11" ht="18.75" customHeight="1" x14ac:dyDescent="0.25">
      <c r="A34" s="6"/>
      <c r="B34" s="6"/>
      <c r="C34" s="6"/>
      <c r="D34" s="6"/>
      <c r="E34" s="6"/>
      <c r="F34" s="6"/>
      <c r="G34" s="6"/>
      <c r="H34" s="6"/>
      <c r="I34" s="6"/>
      <c r="J34" s="6"/>
      <c r="K34" s="6"/>
    </row>
    <row r="35" spans="1:11" ht="18.75" customHeight="1" x14ac:dyDescent="0.25">
      <c r="B35" s="79" t="s">
        <v>19</v>
      </c>
      <c r="C35" s="80"/>
      <c r="D35" s="80"/>
      <c r="E35" s="80"/>
      <c r="F35" s="80"/>
      <c r="G35" s="80"/>
      <c r="H35" s="80"/>
      <c r="I35" s="80"/>
      <c r="J35" s="80"/>
      <c r="K35" s="80"/>
    </row>
    <row r="36" spans="1:11" ht="18.75" customHeight="1" x14ac:dyDescent="0.25">
      <c r="A36" s="9" t="s">
        <v>14</v>
      </c>
      <c r="B36" s="10">
        <v>12</v>
      </c>
      <c r="C36" s="10">
        <v>24</v>
      </c>
      <c r="D36" s="10">
        <v>36</v>
      </c>
      <c r="E36" s="10">
        <v>48</v>
      </c>
      <c r="F36" s="10">
        <v>60</v>
      </c>
      <c r="G36" s="10">
        <v>72</v>
      </c>
      <c r="H36" s="10">
        <v>84</v>
      </c>
      <c r="I36" s="10">
        <v>96</v>
      </c>
      <c r="J36" s="10">
        <v>108</v>
      </c>
      <c r="K36" s="10">
        <v>120</v>
      </c>
    </row>
    <row r="37" spans="1:11" ht="18.75" customHeight="1" x14ac:dyDescent="0.25">
      <c r="A37" s="11">
        <v>2007</v>
      </c>
      <c r="B37" s="4">
        <v>0.34372528841233002</v>
      </c>
      <c r="C37" s="4">
        <v>0.24593353552486988</v>
      </c>
      <c r="D37" s="4">
        <v>0.21176701937997877</v>
      </c>
      <c r="E37" s="4">
        <v>0.19572108108041611</v>
      </c>
      <c r="F37" s="4">
        <v>0.1922367828782949</v>
      </c>
      <c r="G37" s="4">
        <v>0.18807438828593998</v>
      </c>
      <c r="H37" s="4">
        <v>0.16672930231831265</v>
      </c>
      <c r="I37" s="4">
        <v>0.14984327404853109</v>
      </c>
      <c r="J37" s="4">
        <v>0.15246170397897996</v>
      </c>
      <c r="K37" s="4">
        <v>0.14776114653561073</v>
      </c>
    </row>
    <row r="38" spans="1:11" ht="18.75" customHeight="1" x14ac:dyDescent="0.25">
      <c r="A38" s="11">
        <v>2008</v>
      </c>
      <c r="B38" s="4">
        <v>0.21686652360609138</v>
      </c>
      <c r="C38" s="4">
        <v>0.17135574750442972</v>
      </c>
      <c r="D38" s="4">
        <v>0.12952793125539638</v>
      </c>
      <c r="E38" s="4">
        <v>0.12684182871053734</v>
      </c>
      <c r="F38" s="4">
        <v>0.12536570781785661</v>
      </c>
      <c r="G38" s="4">
        <v>0.11186467626425051</v>
      </c>
      <c r="H38" s="4">
        <v>9.372191990248939E-2</v>
      </c>
      <c r="I38" s="4">
        <v>9.3424513141734666E-2</v>
      </c>
      <c r="J38" s="4">
        <v>9.563587935798179E-2</v>
      </c>
      <c r="K38" s="4"/>
    </row>
    <row r="39" spans="1:11" ht="18.75" customHeight="1" x14ac:dyDescent="0.25">
      <c r="A39" s="11">
        <v>2009</v>
      </c>
      <c r="B39" s="4">
        <v>0.27731350282033307</v>
      </c>
      <c r="C39" s="4">
        <v>0.23576215845550175</v>
      </c>
      <c r="D39" s="4">
        <v>0.30233638258608692</v>
      </c>
      <c r="E39" s="4">
        <v>0.29206286860536568</v>
      </c>
      <c r="F39" s="4">
        <v>0.27367839171821823</v>
      </c>
      <c r="G39" s="4">
        <v>0.26888513378733953</v>
      </c>
      <c r="H39" s="4">
        <v>0.25097165073362093</v>
      </c>
      <c r="I39" s="4">
        <v>0.23867096116939504</v>
      </c>
      <c r="J39" s="4"/>
      <c r="K39" s="4"/>
    </row>
    <row r="40" spans="1:11" ht="18.75" customHeight="1" x14ac:dyDescent="0.25">
      <c r="A40" s="11">
        <v>2010</v>
      </c>
      <c r="B40" s="4">
        <v>0.19779426072072398</v>
      </c>
      <c r="C40" s="4">
        <v>0.17982016988326027</v>
      </c>
      <c r="D40" s="4">
        <v>0.17575505550944792</v>
      </c>
      <c r="E40" s="4">
        <v>0.15042877888529746</v>
      </c>
      <c r="F40" s="4">
        <v>0.13541689529483567</v>
      </c>
      <c r="G40" s="4">
        <v>0.13451030074615733</v>
      </c>
      <c r="H40" s="4">
        <v>0.13527591066168562</v>
      </c>
      <c r="I40" s="4"/>
      <c r="J40" s="4"/>
      <c r="K40" s="4"/>
    </row>
    <row r="41" spans="1:11" ht="18.75" customHeight="1" x14ac:dyDescent="0.25">
      <c r="A41" s="11">
        <v>2011</v>
      </c>
      <c r="B41" s="4">
        <v>0.25541976684904444</v>
      </c>
      <c r="C41" s="4">
        <v>0.22204067898756544</v>
      </c>
      <c r="D41" s="4">
        <v>0.18453178802619968</v>
      </c>
      <c r="E41" s="4">
        <v>0.13775671714628054</v>
      </c>
      <c r="F41" s="4">
        <v>0.12221851203048481</v>
      </c>
      <c r="G41" s="4">
        <v>0.10586272654387964</v>
      </c>
      <c r="H41" s="4"/>
      <c r="I41" s="4"/>
      <c r="J41" s="4"/>
      <c r="K41" s="4"/>
    </row>
    <row r="42" spans="1:11" ht="18.75" customHeight="1" x14ac:dyDescent="0.25">
      <c r="A42" s="11">
        <v>2012</v>
      </c>
      <c r="B42" s="4">
        <v>0.21696638405102442</v>
      </c>
      <c r="C42" s="4">
        <v>0.18185634933284911</v>
      </c>
      <c r="D42" s="4">
        <v>0.18359212813495576</v>
      </c>
      <c r="E42" s="4">
        <v>0.14999914892761765</v>
      </c>
      <c r="F42" s="4">
        <v>0.13407060008074728</v>
      </c>
      <c r="G42" s="4"/>
      <c r="H42" s="4"/>
      <c r="I42" s="4"/>
      <c r="J42" s="4"/>
      <c r="K42" s="4"/>
    </row>
    <row r="43" spans="1:11" ht="18.75" customHeight="1" x14ac:dyDescent="0.25">
      <c r="A43" s="11">
        <v>2013</v>
      </c>
      <c r="B43" s="4">
        <v>0.32700414408822021</v>
      </c>
      <c r="C43" s="4">
        <v>0.34197674605390826</v>
      </c>
      <c r="D43" s="4">
        <v>0.32009827696010995</v>
      </c>
      <c r="E43" s="4">
        <v>0.32169808993123783</v>
      </c>
      <c r="F43" s="4"/>
      <c r="G43" s="4"/>
      <c r="H43" s="4"/>
      <c r="I43" s="4"/>
      <c r="J43" s="4"/>
      <c r="K43" s="4"/>
    </row>
    <row r="44" spans="1:11" ht="18.75" customHeight="1" x14ac:dyDescent="0.25">
      <c r="A44" s="11">
        <v>2014</v>
      </c>
      <c r="B44" s="4">
        <v>0.50779120356885432</v>
      </c>
      <c r="C44" s="4">
        <v>0.57463915219860595</v>
      </c>
      <c r="D44" s="4">
        <v>0.60911672965458785</v>
      </c>
      <c r="E44" s="4"/>
      <c r="F44" s="4"/>
      <c r="G44" s="4"/>
      <c r="H44" s="4"/>
      <c r="I44" s="4"/>
      <c r="J44" s="4"/>
      <c r="K44" s="4"/>
    </row>
    <row r="45" spans="1:11" ht="18.75" customHeight="1" x14ac:dyDescent="0.25">
      <c r="A45" s="11">
        <v>2015</v>
      </c>
      <c r="B45" s="4">
        <v>0.6645491889963353</v>
      </c>
      <c r="C45" s="4">
        <v>0.6367488406766082</v>
      </c>
      <c r="D45" s="4"/>
      <c r="E45" s="4"/>
      <c r="F45" s="4"/>
      <c r="G45" s="4"/>
      <c r="H45" s="4"/>
      <c r="I45" s="4"/>
      <c r="J45" s="4"/>
      <c r="K45" s="4"/>
    </row>
    <row r="46" spans="1:11" ht="18.75" customHeight="1" x14ac:dyDescent="0.25">
      <c r="A46" s="11">
        <v>2016</v>
      </c>
      <c r="B46" s="4">
        <v>0.65980203688379957</v>
      </c>
      <c r="C46" s="4"/>
      <c r="D46" s="4"/>
      <c r="E46" s="4"/>
      <c r="F46" s="4"/>
      <c r="G46" s="4"/>
      <c r="H46" s="4"/>
      <c r="I46" s="4"/>
      <c r="J46" s="4"/>
      <c r="K46" s="4"/>
    </row>
    <row r="47" spans="1:11" ht="18.75" customHeight="1" x14ac:dyDescent="0.25">
      <c r="A47" s="6"/>
      <c r="B47" s="6"/>
      <c r="C47" s="6"/>
      <c r="D47" s="6"/>
      <c r="E47" s="6"/>
      <c r="F47" s="6"/>
      <c r="G47" s="6"/>
      <c r="H47" s="6"/>
      <c r="I47" s="6"/>
      <c r="J47" s="6"/>
      <c r="K47" s="6"/>
    </row>
    <row r="48" spans="1:11" ht="18.75" customHeight="1" x14ac:dyDescent="0.25">
      <c r="B48" s="79" t="s">
        <v>19</v>
      </c>
      <c r="C48" s="80"/>
      <c r="D48" s="80"/>
      <c r="E48" s="80"/>
      <c r="F48" s="80"/>
      <c r="G48" s="80"/>
      <c r="H48" s="80"/>
      <c r="I48" s="80"/>
      <c r="J48" s="80"/>
      <c r="K48" s="80"/>
    </row>
    <row r="49" spans="1:12" ht="23.25" x14ac:dyDescent="0.25">
      <c r="A49" s="9" t="s">
        <v>23</v>
      </c>
      <c r="B49" s="10">
        <v>12</v>
      </c>
      <c r="C49" s="10">
        <v>24</v>
      </c>
      <c r="D49" s="10">
        <v>36</v>
      </c>
      <c r="E49" s="10">
        <v>48</v>
      </c>
      <c r="F49" s="10">
        <v>60</v>
      </c>
      <c r="G49" s="10">
        <v>72</v>
      </c>
      <c r="H49" s="10">
        <v>84</v>
      </c>
      <c r="I49" s="10">
        <v>96</v>
      </c>
      <c r="J49" s="10">
        <v>108</v>
      </c>
      <c r="K49" s="10">
        <v>120</v>
      </c>
      <c r="L49" s="7" t="s">
        <v>59</v>
      </c>
    </row>
    <row r="50" spans="1:12" ht="18.75" customHeight="1" x14ac:dyDescent="0.25">
      <c r="A50" s="11" t="s">
        <v>24</v>
      </c>
      <c r="B50" s="13"/>
      <c r="C50" s="3"/>
      <c r="D50" s="3"/>
      <c r="E50" s="3"/>
      <c r="F50" s="3"/>
      <c r="G50" s="3"/>
      <c r="H50" s="3"/>
      <c r="I50" s="3"/>
      <c r="J50" s="3"/>
      <c r="K50" s="3"/>
      <c r="L50" s="3"/>
    </row>
    <row r="51" spans="1:12" ht="18.75" customHeight="1" x14ac:dyDescent="0.25">
      <c r="A51" s="11">
        <v>2007</v>
      </c>
      <c r="B51" s="3">
        <v>30333.155299999999</v>
      </c>
      <c r="C51" s="3">
        <v>-8629.9510899999987</v>
      </c>
      <c r="D51" s="3">
        <v>-3015.1352700000025</v>
      </c>
      <c r="E51" s="3">
        <v>-1416.0259799999985</v>
      </c>
      <c r="F51" s="3">
        <v>-307.48322000000553</v>
      </c>
      <c r="G51" s="3">
        <v>-367.32403999999951</v>
      </c>
      <c r="H51" s="3">
        <v>-1883.6664899999978</v>
      </c>
      <c r="I51" s="3">
        <v>-1490.1624499999998</v>
      </c>
      <c r="J51" s="3">
        <v>231.07186000000183</v>
      </c>
      <c r="K51" s="3">
        <v>-414.81596999999965</v>
      </c>
      <c r="L51" s="3">
        <v>-17293.492649999997</v>
      </c>
    </row>
    <row r="52" spans="1:12" ht="18.75" customHeight="1" x14ac:dyDescent="0.25">
      <c r="A52" s="11">
        <v>2008</v>
      </c>
      <c r="B52" s="3">
        <v>14181.989869999999</v>
      </c>
      <c r="C52" s="3">
        <v>-2976.1779500000011</v>
      </c>
      <c r="D52" s="3">
        <v>-2735.3307299999997</v>
      </c>
      <c r="E52" s="3">
        <v>-175.65771999999924</v>
      </c>
      <c r="F52" s="3">
        <v>-96.530950000000303</v>
      </c>
      <c r="G52" s="3">
        <v>-882.90017999999964</v>
      </c>
      <c r="H52" s="3">
        <v>-1186.4458500000001</v>
      </c>
      <c r="I52" s="3">
        <v>-19.448919999999816</v>
      </c>
      <c r="J52" s="3">
        <v>144.61232999999993</v>
      </c>
      <c r="K52" s="3"/>
      <c r="L52" s="3">
        <v>-7927.87997</v>
      </c>
    </row>
    <row r="53" spans="1:12" ht="18.75" customHeight="1" x14ac:dyDescent="0.25">
      <c r="A53" s="11">
        <v>2009</v>
      </c>
      <c r="B53" s="3">
        <v>17815.947800000002</v>
      </c>
      <c r="C53" s="3">
        <v>-2669.4574000000011</v>
      </c>
      <c r="D53" s="3">
        <v>4277.0470599999953</v>
      </c>
      <c r="E53" s="3">
        <v>-660.01974999999584</v>
      </c>
      <c r="F53" s="3">
        <v>-1181.1068600000035</v>
      </c>
      <c r="G53" s="3">
        <v>-307.94184999999197</v>
      </c>
      <c r="H53" s="3">
        <v>-1150.8479600000028</v>
      </c>
      <c r="I53" s="3">
        <v>-790.2552199999991</v>
      </c>
      <c r="J53" s="3"/>
      <c r="K53" s="3"/>
      <c r="L53" s="3">
        <v>-2482.581979999999</v>
      </c>
    </row>
    <row r="54" spans="1:12" ht="18.75" customHeight="1" x14ac:dyDescent="0.25">
      <c r="A54" s="11">
        <v>2010</v>
      </c>
      <c r="B54" s="3">
        <v>13180.24359</v>
      </c>
      <c r="C54" s="3">
        <v>-1197.7238099999995</v>
      </c>
      <c r="D54" s="3">
        <v>-270.88348000000042</v>
      </c>
      <c r="E54" s="3">
        <v>-1687.6449999999986</v>
      </c>
      <c r="F54" s="3">
        <v>-1000.3337900000024</v>
      </c>
      <c r="G54" s="3">
        <v>-60.411949999996068</v>
      </c>
      <c r="H54" s="3">
        <v>51.017280000000028</v>
      </c>
      <c r="I54" s="3"/>
      <c r="J54" s="3"/>
      <c r="K54" s="3"/>
      <c r="L54" s="3">
        <v>-4165.980749999997</v>
      </c>
    </row>
    <row r="55" spans="1:12" ht="18.75" customHeight="1" x14ac:dyDescent="0.25">
      <c r="A55" s="11">
        <v>2011</v>
      </c>
      <c r="B55" s="3">
        <v>18053.312610000001</v>
      </c>
      <c r="C55" s="3">
        <v>-2359.2657500000023</v>
      </c>
      <c r="D55" s="3">
        <v>-2651.1641699999964</v>
      </c>
      <c r="E55" s="3">
        <v>-3306.1066000000046</v>
      </c>
      <c r="F55" s="3">
        <v>-1098.2551499999972</v>
      </c>
      <c r="G55" s="3">
        <v>-1156.0425100000002</v>
      </c>
      <c r="H55" s="3"/>
      <c r="I55" s="3"/>
      <c r="J55" s="3"/>
      <c r="K55" s="3"/>
      <c r="L55" s="3">
        <v>-10570.834180000002</v>
      </c>
    </row>
    <row r="56" spans="1:12" ht="18.75" customHeight="1" x14ac:dyDescent="0.25">
      <c r="A56" s="11">
        <v>2012</v>
      </c>
      <c r="B56" s="3">
        <v>13096.79736</v>
      </c>
      <c r="C56" s="3">
        <v>-2119.3560099999995</v>
      </c>
      <c r="D56" s="3">
        <v>104.77726000000075</v>
      </c>
      <c r="E56" s="3">
        <v>-2027.7816000000003</v>
      </c>
      <c r="F56" s="3">
        <v>-961.49906999999985</v>
      </c>
      <c r="G56" s="3"/>
      <c r="H56" s="3"/>
      <c r="I56" s="3"/>
      <c r="J56" s="3"/>
      <c r="K56" s="3"/>
      <c r="L56" s="3">
        <v>-5003.8594199999989</v>
      </c>
    </row>
    <row r="57" spans="1:12" ht="18.75" customHeight="1" x14ac:dyDescent="0.25">
      <c r="A57" s="11">
        <v>2013</v>
      </c>
      <c r="B57" s="3">
        <v>15855.525250000001</v>
      </c>
      <c r="C57" s="3">
        <v>725.98000000000138</v>
      </c>
      <c r="D57" s="3">
        <v>-1060.8263700000007</v>
      </c>
      <c r="E57" s="3">
        <v>77.570499999999811</v>
      </c>
      <c r="F57" s="3"/>
      <c r="G57" s="3"/>
      <c r="H57" s="3"/>
      <c r="I57" s="3"/>
      <c r="J57" s="3"/>
      <c r="K57" s="3"/>
      <c r="L57" s="3">
        <v>-257.27586999999949</v>
      </c>
    </row>
    <row r="58" spans="1:12" ht="18.75" customHeight="1" x14ac:dyDescent="0.25">
      <c r="A58" s="11">
        <v>2014</v>
      </c>
      <c r="B58" s="3">
        <v>20916.754240000002</v>
      </c>
      <c r="C58" s="3">
        <v>2753.5768700000008</v>
      </c>
      <c r="D58" s="3">
        <v>1420.1880799999963</v>
      </c>
      <c r="E58" s="3"/>
      <c r="F58" s="3"/>
      <c r="G58" s="3"/>
      <c r="H58" s="3"/>
      <c r="I58" s="3"/>
      <c r="J58" s="3"/>
      <c r="K58" s="3"/>
      <c r="L58" s="3">
        <v>4173.764949999997</v>
      </c>
    </row>
    <row r="59" spans="1:12" ht="18.75" customHeight="1" x14ac:dyDescent="0.25">
      <c r="A59" s="11">
        <v>2015</v>
      </c>
      <c r="B59" s="3">
        <v>30342.143119999997</v>
      </c>
      <c r="C59" s="3">
        <v>-1269.3148399999991</v>
      </c>
      <c r="D59" s="3"/>
      <c r="E59" s="3"/>
      <c r="F59" s="3"/>
      <c r="G59" s="3"/>
      <c r="H59" s="3"/>
      <c r="I59" s="3"/>
      <c r="J59" s="3"/>
      <c r="K59" s="3"/>
      <c r="L59" s="3">
        <v>-1269.3148399999991</v>
      </c>
    </row>
    <row r="60" spans="1:12" ht="18.75" customHeight="1" x14ac:dyDescent="0.25">
      <c r="A60" s="11">
        <v>2016</v>
      </c>
      <c r="B60" s="3">
        <v>29678.130370000006</v>
      </c>
      <c r="C60" s="3"/>
      <c r="D60" s="3"/>
      <c r="E60" s="3"/>
      <c r="F60" s="3"/>
      <c r="G60" s="3"/>
      <c r="H60" s="3"/>
      <c r="I60" s="3"/>
      <c r="J60" s="3"/>
      <c r="K60" s="3"/>
      <c r="L60" s="3">
        <v>0</v>
      </c>
    </row>
    <row r="61" spans="1:12" ht="18.75" customHeight="1" thickBot="1" x14ac:dyDescent="0.3">
      <c r="B61" s="14"/>
      <c r="C61" s="14"/>
      <c r="D61" s="14"/>
      <c r="E61" s="14"/>
      <c r="F61" s="14"/>
      <c r="G61" s="14"/>
      <c r="H61" s="14"/>
      <c r="I61" s="14"/>
      <c r="J61" s="14"/>
      <c r="K61" s="14"/>
      <c r="L61" s="15">
        <v>-44797.454709999991</v>
      </c>
    </row>
    <row r="62" spans="1:12" ht="18.75" customHeight="1" thickTop="1" x14ac:dyDescent="0.25"/>
    <row r="63" spans="1:12" ht="25.5" customHeight="1" x14ac:dyDescent="0.25">
      <c r="A63" s="9"/>
      <c r="B63" s="9" t="s">
        <v>56</v>
      </c>
      <c r="C63" s="9" t="s">
        <v>114</v>
      </c>
      <c r="D63" s="9" t="s">
        <v>115</v>
      </c>
      <c r="E63" s="9" t="s">
        <v>116</v>
      </c>
      <c r="F63" s="9" t="s">
        <v>117</v>
      </c>
      <c r="G63" s="9" t="s">
        <v>118</v>
      </c>
      <c r="H63" s="9" t="s">
        <v>119</v>
      </c>
      <c r="I63" s="9" t="s">
        <v>120</v>
      </c>
      <c r="J63" s="9" t="s">
        <v>121</v>
      </c>
      <c r="K63" s="9" t="s">
        <v>122</v>
      </c>
      <c r="L63" s="9" t="s">
        <v>60</v>
      </c>
    </row>
    <row r="64" spans="1:12" ht="18.75" customHeight="1" x14ac:dyDescent="0.25">
      <c r="A64" s="1"/>
      <c r="B64" s="1">
        <v>-37524</v>
      </c>
      <c r="C64" s="1">
        <v>-29888</v>
      </c>
      <c r="D64" s="1">
        <v>-13207</v>
      </c>
      <c r="E64" s="1">
        <v>-11995.139519999972</v>
      </c>
      <c r="F64" s="1">
        <v>-9841.5088500000493</v>
      </c>
      <c r="G64" s="1">
        <v>-5016.9343199999184</v>
      </c>
      <c r="H64" s="1">
        <v>-15348.552980000029</v>
      </c>
      <c r="I64" s="1">
        <v>-9076.2076400000078</v>
      </c>
      <c r="J64" s="1">
        <v>-2429.2863600000428</v>
      </c>
      <c r="K64" s="1">
        <v>-3113.2452200000039</v>
      </c>
      <c r="L64" s="3">
        <v>-137439.87489000004</v>
      </c>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11">
    <mergeCell ref="A7:L7"/>
    <mergeCell ref="B9:K9"/>
    <mergeCell ref="B22:K22"/>
    <mergeCell ref="B35:K35"/>
    <mergeCell ref="B48:K48"/>
    <mergeCell ref="A6:B6"/>
    <mergeCell ref="A1:L1"/>
    <mergeCell ref="A2:L2"/>
    <mergeCell ref="A3:B3"/>
    <mergeCell ref="A4:B4"/>
    <mergeCell ref="A5: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97"/>
  <sheetViews>
    <sheetView zoomScaleNormal="100" workbookViewId="0">
      <selection sqref="A1:XFD1048576"/>
    </sheetView>
  </sheetViews>
  <sheetFormatPr defaultColWidth="18.42578125" defaultRowHeight="12.75" x14ac:dyDescent="0.2"/>
  <cols>
    <col min="1" max="1" width="18.42578125" style="52"/>
    <col min="2" max="2" width="2.140625" style="52" customWidth="1"/>
    <col min="3" max="5" width="17.28515625" style="52" customWidth="1"/>
    <col min="6" max="6" width="4.5703125" style="52" customWidth="1"/>
    <col min="7" max="7" width="15.5703125" style="52" customWidth="1"/>
    <col min="8" max="16384" width="18.42578125" style="52"/>
  </cols>
  <sheetData>
    <row r="1" spans="2:7" ht="18.75" customHeight="1" x14ac:dyDescent="0.2">
      <c r="G1" s="63"/>
    </row>
    <row r="2" spans="2:7" ht="18.75" customHeight="1" x14ac:dyDescent="0.2">
      <c r="G2" s="64"/>
    </row>
    <row r="3" spans="2:7" ht="18.75" customHeight="1" x14ac:dyDescent="0.2">
      <c r="G3" s="64"/>
    </row>
    <row r="4" spans="2:7" ht="18.75" customHeight="1" x14ac:dyDescent="0.2">
      <c r="G4" s="64"/>
    </row>
    <row r="5" spans="2:7" ht="18.75" customHeight="1" x14ac:dyDescent="0.2">
      <c r="B5" s="53"/>
      <c r="C5" s="54"/>
      <c r="D5" s="54"/>
      <c r="E5" s="55"/>
    </row>
    <row r="6" spans="2:7" ht="18.75" customHeight="1" x14ac:dyDescent="0.2">
      <c r="B6" s="56"/>
      <c r="E6" s="57"/>
    </row>
    <row r="7" spans="2:7" ht="18.75" customHeight="1" x14ac:dyDescent="0.2">
      <c r="B7" s="56"/>
      <c r="C7" s="66" t="s">
        <v>3</v>
      </c>
      <c r="D7" s="64"/>
      <c r="E7" s="67"/>
    </row>
    <row r="8" spans="2:7" ht="18.75" customHeight="1" x14ac:dyDescent="0.2">
      <c r="B8" s="56"/>
      <c r="C8" s="66" t="s">
        <v>62</v>
      </c>
      <c r="D8" s="64"/>
      <c r="E8" s="67"/>
    </row>
    <row r="9" spans="2:7" ht="18.75" customHeight="1" x14ac:dyDescent="0.2">
      <c r="B9" s="56"/>
      <c r="C9" s="66" t="s">
        <v>63</v>
      </c>
      <c r="D9" s="64"/>
      <c r="E9" s="67"/>
    </row>
    <row r="10" spans="2:7" ht="18.75" customHeight="1" x14ac:dyDescent="0.2">
      <c r="B10" s="56"/>
      <c r="C10" s="58"/>
      <c r="E10" s="57"/>
    </row>
    <row r="11" spans="2:7" ht="18.75" customHeight="1" x14ac:dyDescent="0.2">
      <c r="B11" s="56"/>
      <c r="C11" s="66" t="s">
        <v>64</v>
      </c>
      <c r="D11" s="64"/>
      <c r="E11" s="67"/>
    </row>
    <row r="12" spans="2:7" ht="18.75" customHeight="1" x14ac:dyDescent="0.2">
      <c r="B12" s="56"/>
      <c r="C12" s="66" t="s">
        <v>65</v>
      </c>
      <c r="D12" s="64"/>
      <c r="E12" s="67"/>
    </row>
    <row r="13" spans="2:7" ht="18.75" customHeight="1" x14ac:dyDescent="0.2">
      <c r="B13" s="56"/>
      <c r="C13" s="66" t="s">
        <v>66</v>
      </c>
      <c r="D13" s="64"/>
      <c r="E13" s="67"/>
    </row>
    <row r="14" spans="2:7" ht="18.75" customHeight="1" x14ac:dyDescent="0.2">
      <c r="B14" s="56"/>
      <c r="C14" s="66" t="s">
        <v>67</v>
      </c>
      <c r="D14" s="64"/>
      <c r="E14" s="67"/>
    </row>
    <row r="15" spans="2:7" ht="18.75" customHeight="1" x14ac:dyDescent="0.2">
      <c r="B15" s="56"/>
      <c r="C15" s="66" t="s">
        <v>68</v>
      </c>
      <c r="D15" s="64"/>
      <c r="E15" s="67"/>
    </row>
    <row r="16" spans="2:7" ht="18.75" customHeight="1" x14ac:dyDescent="0.2">
      <c r="B16" s="56"/>
      <c r="C16" s="58"/>
      <c r="D16" s="59"/>
      <c r="E16" s="57"/>
    </row>
    <row r="17" spans="2:5" ht="18.75" customHeight="1" x14ac:dyDescent="0.2">
      <c r="B17" s="56"/>
      <c r="C17" s="66" t="s">
        <v>69</v>
      </c>
      <c r="D17" s="64"/>
      <c r="E17" s="67"/>
    </row>
    <row r="18" spans="2:5" ht="18.75" customHeight="1" x14ac:dyDescent="0.2">
      <c r="B18" s="56"/>
      <c r="C18" s="66" t="s">
        <v>70</v>
      </c>
      <c r="D18" s="64"/>
      <c r="E18" s="67"/>
    </row>
    <row r="19" spans="2:5" ht="18.75" customHeight="1" x14ac:dyDescent="0.2">
      <c r="B19" s="56"/>
      <c r="C19" s="59"/>
      <c r="D19" s="59"/>
      <c r="E19" s="57"/>
    </row>
    <row r="20" spans="2:5" ht="18.75" customHeight="1" x14ac:dyDescent="0.2">
      <c r="B20" s="60"/>
      <c r="C20" s="61"/>
      <c r="D20" s="61"/>
      <c r="E20" s="62"/>
    </row>
    <row r="21" spans="2:5" ht="18.75" customHeight="1" x14ac:dyDescent="0.2">
      <c r="B21" s="59"/>
      <c r="C21" s="59"/>
      <c r="D21" s="59"/>
      <c r="E21" s="59"/>
    </row>
    <row r="22" spans="2:5" ht="18.75" customHeight="1" x14ac:dyDescent="0.2">
      <c r="B22" s="59"/>
      <c r="C22" s="59"/>
      <c r="D22" s="59"/>
      <c r="E22" s="59"/>
    </row>
    <row r="23" spans="2:5" ht="18.75" customHeight="1" x14ac:dyDescent="0.2">
      <c r="B23" s="64" t="s">
        <v>71</v>
      </c>
      <c r="C23" s="64"/>
      <c r="D23" s="64"/>
      <c r="E23" s="64"/>
    </row>
    <row r="24" spans="2:5" ht="18.75" customHeight="1" x14ac:dyDescent="0.2">
      <c r="B24" s="64"/>
      <c r="C24" s="64"/>
      <c r="D24" s="64"/>
      <c r="E24" s="64"/>
    </row>
    <row r="25" spans="2:5" ht="18.75" customHeight="1" x14ac:dyDescent="0.2">
      <c r="B25" s="64"/>
      <c r="C25" s="64"/>
      <c r="D25" s="64"/>
      <c r="E25" s="64"/>
    </row>
    <row r="26" spans="2:5" ht="18.75" customHeight="1" x14ac:dyDescent="0.2"/>
    <row r="27" spans="2:5" ht="18.75" customHeight="1" x14ac:dyDescent="0.2"/>
    <row r="28" spans="2:5" ht="18.75" customHeight="1" x14ac:dyDescent="0.2"/>
    <row r="29" spans="2:5" ht="18.75" customHeight="1" x14ac:dyDescent="0.2"/>
    <row r="30" spans="2:5" ht="18.75" customHeight="1" x14ac:dyDescent="0.2"/>
    <row r="31" spans="2:5" ht="18.75" customHeight="1" x14ac:dyDescent="0.2"/>
    <row r="32" spans="2:5"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sheetData>
  <mergeCells count="12">
    <mergeCell ref="B23:E25"/>
    <mergeCell ref="G1:G4"/>
    <mergeCell ref="C7:E7"/>
    <mergeCell ref="C8:E8"/>
    <mergeCell ref="C9:E9"/>
    <mergeCell ref="C11:E11"/>
    <mergeCell ref="C12:E12"/>
    <mergeCell ref="C13:E13"/>
    <mergeCell ref="C14:E14"/>
    <mergeCell ref="C15:E15"/>
    <mergeCell ref="C17:E17"/>
    <mergeCell ref="C18:E18"/>
  </mergeCells>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103"/>
  <sheetViews>
    <sheetView zoomScaleNormal="100" workbookViewId="0">
      <selection activeCell="D10" sqref="D10"/>
    </sheetView>
  </sheetViews>
  <sheetFormatPr defaultColWidth="18.42578125" defaultRowHeight="15" x14ac:dyDescent="0.25"/>
  <cols>
    <col min="1" max="16384" width="18.42578125" style="40"/>
  </cols>
  <sheetData>
    <row r="1" spans="1:22" ht="18.75" customHeight="1" x14ac:dyDescent="0.25">
      <c r="A1" s="75" t="s">
        <v>3</v>
      </c>
      <c r="B1" s="76"/>
      <c r="C1" s="76"/>
      <c r="D1" s="76"/>
      <c r="E1" s="76"/>
      <c r="F1" s="76"/>
      <c r="G1" s="76"/>
      <c r="H1" s="76"/>
      <c r="I1" s="76"/>
    </row>
    <row r="2" spans="1:22" ht="18.75" customHeight="1" x14ac:dyDescent="0.25">
      <c r="A2" s="75" t="s">
        <v>18</v>
      </c>
      <c r="B2" s="76"/>
      <c r="C2" s="76"/>
      <c r="D2" s="76"/>
      <c r="E2" s="76"/>
      <c r="F2" s="76"/>
      <c r="G2" s="76"/>
      <c r="H2" s="76"/>
      <c r="I2" s="76"/>
    </row>
    <row r="3" spans="1:22" ht="18.75" customHeight="1" x14ac:dyDescent="0.25">
      <c r="A3" s="77" t="s">
        <v>17</v>
      </c>
      <c r="B3" s="76"/>
      <c r="C3" s="45"/>
      <c r="D3" s="45"/>
      <c r="E3" s="45"/>
      <c r="F3" s="45"/>
      <c r="G3" s="45"/>
      <c r="H3" s="45"/>
      <c r="I3" s="45"/>
    </row>
    <row r="4" spans="1:22" ht="18.75" customHeight="1" x14ac:dyDescent="0.25">
      <c r="A4" s="77" t="s">
        <v>4</v>
      </c>
      <c r="B4" s="76"/>
      <c r="C4" s="45"/>
      <c r="D4" s="45"/>
      <c r="E4" s="45"/>
      <c r="F4" s="45"/>
      <c r="G4" s="45"/>
      <c r="H4" s="45"/>
      <c r="I4" s="45"/>
    </row>
    <row r="5" spans="1:22" ht="18.75" customHeight="1" x14ac:dyDescent="0.25">
      <c r="A5" s="42" t="s">
        <v>1</v>
      </c>
      <c r="B5" s="45"/>
      <c r="C5" s="45"/>
      <c r="D5" s="45"/>
      <c r="E5" s="45"/>
      <c r="F5" s="45"/>
      <c r="G5" s="45"/>
      <c r="H5" s="45"/>
      <c r="I5" s="45"/>
    </row>
    <row r="6" spans="1:22" ht="18.75" customHeight="1" x14ac:dyDescent="0.25">
      <c r="A6" s="77" t="s">
        <v>29</v>
      </c>
      <c r="B6" s="78"/>
      <c r="C6" s="45"/>
      <c r="D6" s="45"/>
      <c r="E6" s="45"/>
      <c r="F6" s="45"/>
      <c r="G6" s="45"/>
      <c r="H6" s="45"/>
      <c r="I6" s="45"/>
    </row>
    <row r="7" spans="1:22" ht="18.75" customHeight="1" x14ac:dyDescent="0.25">
      <c r="A7" s="75" t="s">
        <v>5</v>
      </c>
      <c r="B7" s="76"/>
      <c r="C7" s="76"/>
      <c r="D7" s="76"/>
      <c r="E7" s="76"/>
      <c r="F7" s="76"/>
      <c r="G7" s="76"/>
      <c r="H7" s="76"/>
      <c r="I7" s="76"/>
    </row>
    <row r="8" spans="1:22" ht="18.75" customHeight="1" x14ac:dyDescent="0.25">
      <c r="A8" s="42" t="s">
        <v>6</v>
      </c>
      <c r="B8" s="45"/>
      <c r="C8" s="45"/>
      <c r="D8" s="45"/>
      <c r="E8" s="45"/>
      <c r="F8" s="45"/>
      <c r="G8" s="45"/>
      <c r="H8" s="45"/>
      <c r="I8" s="45"/>
    </row>
    <row r="9" spans="1:22" ht="18.75" customHeight="1" x14ac:dyDescent="0.25">
      <c r="A9" s="7" t="s">
        <v>0</v>
      </c>
      <c r="B9" s="7" t="s">
        <v>7</v>
      </c>
      <c r="C9" s="7" t="s">
        <v>8</v>
      </c>
      <c r="D9" s="7" t="s">
        <v>9</v>
      </c>
      <c r="E9" s="7" t="s">
        <v>10</v>
      </c>
      <c r="F9" s="7" t="s">
        <v>11</v>
      </c>
      <c r="G9" s="7" t="s">
        <v>12</v>
      </c>
      <c r="H9" s="7" t="s">
        <v>13</v>
      </c>
      <c r="I9" s="7" t="s">
        <v>14</v>
      </c>
      <c r="J9" s="14"/>
      <c r="K9" s="14"/>
      <c r="L9" s="14"/>
      <c r="M9" s="14"/>
      <c r="N9" s="14"/>
      <c r="O9" s="14"/>
      <c r="P9" s="14"/>
      <c r="Q9" s="14"/>
      <c r="R9" s="14"/>
      <c r="S9" s="14"/>
      <c r="T9" s="14"/>
      <c r="U9" s="14"/>
      <c r="V9" s="14"/>
    </row>
    <row r="10" spans="1:22" ht="18.75" customHeight="1" x14ac:dyDescent="0.25">
      <c r="A10" s="11" t="s">
        <v>57</v>
      </c>
      <c r="B10" s="1">
        <v>598984.96233000036</v>
      </c>
      <c r="C10" s="1">
        <v>233346.51228999987</v>
      </c>
      <c r="D10" s="1">
        <v>165.9931800001068</v>
      </c>
      <c r="E10" s="1">
        <v>0</v>
      </c>
      <c r="F10" s="1">
        <v>165.9931800001068</v>
      </c>
      <c r="G10" s="1">
        <v>19.88759999985632</v>
      </c>
      <c r="H10" s="1">
        <v>185.88077999996312</v>
      </c>
      <c r="I10" s="2">
        <v>1E-3</v>
      </c>
    </row>
    <row r="11" spans="1:22" ht="18.75" customHeight="1" x14ac:dyDescent="0.25">
      <c r="A11" s="11">
        <v>2007</v>
      </c>
      <c r="B11" s="3">
        <v>232548.71479</v>
      </c>
      <c r="C11" s="3">
        <v>113926.21370000001</v>
      </c>
      <c r="D11" s="3">
        <v>4361.2783300000001</v>
      </c>
      <c r="E11" s="3">
        <v>-1694.3029999999999</v>
      </c>
      <c r="F11" s="3">
        <v>2666.9753300000002</v>
      </c>
      <c r="G11" s="3">
        <v>200.02198000000055</v>
      </c>
      <c r="H11" s="3">
        <v>2866.9973100000007</v>
      </c>
      <c r="I11" s="4">
        <v>2.5000000000000001E-2</v>
      </c>
    </row>
    <row r="12" spans="1:22" ht="18.75" customHeight="1" x14ac:dyDescent="0.25">
      <c r="A12" s="11">
        <v>2008</v>
      </c>
      <c r="B12" s="3">
        <v>183040.59570999997</v>
      </c>
      <c r="C12" s="3">
        <v>144480.84313999998</v>
      </c>
      <c r="D12" s="3">
        <v>44687.68774999999</v>
      </c>
      <c r="E12" s="3">
        <v>0</v>
      </c>
      <c r="F12" s="3">
        <v>44687.68774999999</v>
      </c>
      <c r="G12" s="3">
        <v>9.000000002060915E-3</v>
      </c>
      <c r="H12" s="3">
        <v>44687.696749999996</v>
      </c>
      <c r="I12" s="4">
        <v>0.309</v>
      </c>
    </row>
    <row r="13" spans="1:22" ht="18.75" customHeight="1" x14ac:dyDescent="0.25">
      <c r="A13" s="11">
        <v>2009</v>
      </c>
      <c r="B13" s="3">
        <v>19450.041220000003</v>
      </c>
      <c r="C13" s="3">
        <v>188311.19183000003</v>
      </c>
      <c r="D13" s="3">
        <v>346318.66211999999</v>
      </c>
      <c r="E13" s="3">
        <v>-7737.1197799999991</v>
      </c>
      <c r="F13" s="3">
        <v>338581.54233999999</v>
      </c>
      <c r="G13" s="3">
        <v>1739.999989999993</v>
      </c>
      <c r="H13" s="3">
        <v>340321.54232999997</v>
      </c>
      <c r="I13" s="4">
        <v>1.8069999999999999</v>
      </c>
    </row>
    <row r="14" spans="1:22" ht="18.75" customHeight="1" x14ac:dyDescent="0.25">
      <c r="A14" s="11">
        <v>2010</v>
      </c>
      <c r="B14" s="3">
        <v>30669.408319999999</v>
      </c>
      <c r="C14" s="3">
        <v>89772.651370000705</v>
      </c>
      <c r="D14" s="3">
        <v>102372.19275999999</v>
      </c>
      <c r="E14" s="3">
        <v>-36952.901790000004</v>
      </c>
      <c r="F14" s="3">
        <v>65419.290969999987</v>
      </c>
      <c r="G14" s="3">
        <v>6900.0000300000083</v>
      </c>
      <c r="H14" s="3">
        <v>72319.290999999997</v>
      </c>
      <c r="I14" s="4">
        <v>0.80600000000000005</v>
      </c>
    </row>
    <row r="15" spans="1:22" ht="18.75" customHeight="1" x14ac:dyDescent="0.25">
      <c r="A15" s="11">
        <v>2011</v>
      </c>
      <c r="B15" s="3">
        <v>35734.118029999998</v>
      </c>
      <c r="C15" s="3">
        <v>97679.82965</v>
      </c>
      <c r="D15" s="3">
        <v>27695.477919999994</v>
      </c>
      <c r="E15" s="3">
        <v>0</v>
      </c>
      <c r="F15" s="3">
        <v>27695.477919999994</v>
      </c>
      <c r="G15" s="3">
        <v>17510.999999999996</v>
      </c>
      <c r="H15" s="3">
        <v>45206.47791999999</v>
      </c>
      <c r="I15" s="4">
        <v>0.46300000000000002</v>
      </c>
    </row>
    <row r="16" spans="1:22" ht="18.75" customHeight="1" x14ac:dyDescent="0.25">
      <c r="A16" s="11">
        <v>2012</v>
      </c>
      <c r="B16" s="3">
        <v>39404.684979999998</v>
      </c>
      <c r="C16" s="3">
        <v>87103.241779999997</v>
      </c>
      <c r="D16" s="3">
        <v>48.30939</v>
      </c>
      <c r="E16" s="3">
        <v>0</v>
      </c>
      <c r="F16" s="3">
        <v>48.30939</v>
      </c>
      <c r="G16" s="3">
        <v>10286.972629999998</v>
      </c>
      <c r="H16" s="3">
        <v>10335.282019999999</v>
      </c>
      <c r="I16" s="4">
        <v>0.11899999999999999</v>
      </c>
    </row>
    <row r="17" spans="1:22" ht="18.75" customHeight="1" x14ac:dyDescent="0.25">
      <c r="A17" s="11">
        <v>2013</v>
      </c>
      <c r="B17" s="3">
        <v>60202.86765</v>
      </c>
      <c r="C17" s="3">
        <v>69482.084989999988</v>
      </c>
      <c r="D17" s="3">
        <v>5242.0975600000002</v>
      </c>
      <c r="E17" s="3">
        <v>3064.2090000000012</v>
      </c>
      <c r="F17" s="3">
        <v>8306.3065600000009</v>
      </c>
      <c r="G17" s="3">
        <v>1646.9815699999974</v>
      </c>
      <c r="H17" s="3">
        <v>9953.288129999999</v>
      </c>
      <c r="I17" s="4">
        <v>0.14299999999999999</v>
      </c>
    </row>
    <row r="18" spans="1:22" ht="18.75" customHeight="1" x14ac:dyDescent="0.25">
      <c r="A18" s="11">
        <v>2014</v>
      </c>
      <c r="B18" s="3">
        <v>45368.250670000001</v>
      </c>
      <c r="C18" s="3">
        <v>64381.125869999996</v>
      </c>
      <c r="D18" s="3">
        <v>61152.309969999995</v>
      </c>
      <c r="E18" s="3">
        <v>-3246.038870000004</v>
      </c>
      <c r="F18" s="3">
        <v>57906.271099999991</v>
      </c>
      <c r="G18" s="3">
        <v>9326.1659000000072</v>
      </c>
      <c r="H18" s="3">
        <v>67232.437000000005</v>
      </c>
      <c r="I18" s="4">
        <v>1.044</v>
      </c>
    </row>
    <row r="19" spans="1:22" ht="18.75" customHeight="1" x14ac:dyDescent="0.25">
      <c r="A19" s="11">
        <v>2015</v>
      </c>
      <c r="B19" s="3">
        <v>59967.323960000002</v>
      </c>
      <c r="C19" s="3">
        <v>65387.19382</v>
      </c>
      <c r="D19" s="3">
        <v>23327.929909999999</v>
      </c>
      <c r="E19" s="3">
        <v>0</v>
      </c>
      <c r="F19" s="3">
        <v>23327.929909999999</v>
      </c>
      <c r="G19" s="3">
        <v>7156.7015799999972</v>
      </c>
      <c r="H19" s="3">
        <v>30484.631489999996</v>
      </c>
      <c r="I19" s="4">
        <v>0.46600000000000003</v>
      </c>
    </row>
    <row r="20" spans="1:22" ht="18.75" customHeight="1" x14ac:dyDescent="0.25">
      <c r="A20" s="46">
        <v>2016</v>
      </c>
      <c r="B20" s="8">
        <v>49930.445030000003</v>
      </c>
      <c r="C20" s="8">
        <v>62744.180780000002</v>
      </c>
      <c r="D20" s="8">
        <v>27.49784</v>
      </c>
      <c r="E20" s="8">
        <v>26139.307120000001</v>
      </c>
      <c r="F20" s="8">
        <v>26166.804960000001</v>
      </c>
      <c r="G20" s="8">
        <v>19877.690640000001</v>
      </c>
      <c r="H20" s="8">
        <v>46044.495600000002</v>
      </c>
      <c r="I20" s="5">
        <v>0.73399999999999999</v>
      </c>
    </row>
    <row r="21" spans="1:22" ht="18.75" customHeight="1" x14ac:dyDescent="0.25">
      <c r="A21" s="6"/>
      <c r="B21" s="3">
        <v>1355301.4126900001</v>
      </c>
      <c r="C21" s="3">
        <v>1216615.0692200006</v>
      </c>
      <c r="D21" s="3">
        <v>615399.43672999996</v>
      </c>
      <c r="E21" s="3">
        <v>-20426.847320000001</v>
      </c>
      <c r="F21" s="3">
        <v>594972.58941000002</v>
      </c>
      <c r="G21" s="3">
        <v>74665.430919999853</v>
      </c>
      <c r="H21" s="3">
        <v>669638.02032999985</v>
      </c>
      <c r="I21" s="4">
        <v>0.55000000000000004</v>
      </c>
    </row>
    <row r="22" spans="1:22" ht="18.75" customHeight="1" x14ac:dyDescent="0.25">
      <c r="A22" s="6"/>
      <c r="B22" s="6"/>
      <c r="C22" s="6"/>
      <c r="D22" s="6"/>
      <c r="E22" s="6"/>
      <c r="F22" s="6"/>
      <c r="G22" s="6"/>
      <c r="H22" s="6"/>
      <c r="I22" s="6"/>
    </row>
    <row r="23" spans="1:22" ht="18.75" customHeight="1" x14ac:dyDescent="0.25">
      <c r="A23" s="42" t="s">
        <v>15</v>
      </c>
      <c r="B23" s="6"/>
      <c r="C23" s="6"/>
      <c r="D23" s="6"/>
      <c r="E23" s="6"/>
      <c r="F23" s="6"/>
      <c r="G23" s="6"/>
      <c r="H23" s="6"/>
      <c r="I23" s="6"/>
    </row>
    <row r="24" spans="1:22" ht="18.75" customHeight="1" x14ac:dyDescent="0.25">
      <c r="A24" s="7" t="s">
        <v>0</v>
      </c>
      <c r="B24" s="7" t="s">
        <v>7</v>
      </c>
      <c r="C24" s="7" t="s">
        <v>8</v>
      </c>
      <c r="D24" s="7" t="s">
        <v>9</v>
      </c>
      <c r="E24" s="7" t="s">
        <v>10</v>
      </c>
      <c r="F24" s="7" t="s">
        <v>11</v>
      </c>
      <c r="G24" s="7" t="s">
        <v>12</v>
      </c>
      <c r="H24" s="7" t="s">
        <v>13</v>
      </c>
      <c r="I24" s="7" t="s">
        <v>14</v>
      </c>
      <c r="J24" s="14"/>
      <c r="K24" s="14"/>
      <c r="L24" s="14"/>
      <c r="M24" s="14"/>
      <c r="N24" s="14"/>
      <c r="O24" s="14"/>
      <c r="P24" s="14"/>
      <c r="Q24" s="14"/>
      <c r="R24" s="14"/>
      <c r="S24" s="14"/>
      <c r="T24" s="14"/>
      <c r="U24" s="14"/>
      <c r="V24" s="14"/>
    </row>
    <row r="25" spans="1:22" ht="18.75" customHeight="1" x14ac:dyDescent="0.25">
      <c r="A25" s="47" t="s">
        <v>57</v>
      </c>
      <c r="B25" s="1">
        <v>15407.752490000217</v>
      </c>
      <c r="C25" s="1">
        <v>14819.814149999991</v>
      </c>
      <c r="D25" s="1">
        <v>0</v>
      </c>
      <c r="E25" s="1">
        <v>0</v>
      </c>
      <c r="F25" s="1">
        <v>0</v>
      </c>
      <c r="G25" s="1">
        <v>-4.3655745685100555E-11</v>
      </c>
      <c r="H25" s="1">
        <v>-4.3655745685100555E-11</v>
      </c>
      <c r="I25" s="4">
        <v>0</v>
      </c>
    </row>
    <row r="26" spans="1:22" ht="18.75" customHeight="1" x14ac:dyDescent="0.25">
      <c r="A26" s="11">
        <v>2007</v>
      </c>
      <c r="B26" s="3">
        <v>500.95837000000756</v>
      </c>
      <c r="C26" s="3">
        <v>1088.8968100000056</v>
      </c>
      <c r="D26" s="3">
        <v>0</v>
      </c>
      <c r="E26" s="3">
        <v>0</v>
      </c>
      <c r="F26" s="3">
        <v>0</v>
      </c>
      <c r="G26" s="3">
        <v>0</v>
      </c>
      <c r="H26" s="3">
        <v>0</v>
      </c>
      <c r="I26" s="4">
        <v>0</v>
      </c>
    </row>
    <row r="27" spans="1:22" ht="18.75" customHeight="1" x14ac:dyDescent="0.25">
      <c r="A27" s="11">
        <v>2008</v>
      </c>
      <c r="B27" s="3">
        <v>0</v>
      </c>
      <c r="C27" s="3">
        <v>0</v>
      </c>
      <c r="D27" s="3">
        <v>0</v>
      </c>
      <c r="E27" s="3">
        <v>0</v>
      </c>
      <c r="F27" s="3">
        <v>0</v>
      </c>
      <c r="G27" s="3">
        <v>0</v>
      </c>
      <c r="H27" s="3">
        <v>0</v>
      </c>
      <c r="I27" s="4" t="s">
        <v>58</v>
      </c>
    </row>
    <row r="28" spans="1:22" ht="18.75" customHeight="1" x14ac:dyDescent="0.25">
      <c r="A28" s="11">
        <v>2009</v>
      </c>
      <c r="B28" s="3">
        <v>0</v>
      </c>
      <c r="C28" s="3">
        <v>0</v>
      </c>
      <c r="D28" s="3">
        <v>0</v>
      </c>
      <c r="E28" s="3">
        <v>0</v>
      </c>
      <c r="F28" s="3">
        <v>0</v>
      </c>
      <c r="G28" s="3">
        <v>0</v>
      </c>
      <c r="H28" s="3">
        <v>0</v>
      </c>
      <c r="I28" s="4" t="s">
        <v>58</v>
      </c>
    </row>
    <row r="29" spans="1:22" ht="18.75" customHeight="1" x14ac:dyDescent="0.25">
      <c r="A29" s="11">
        <v>2010</v>
      </c>
      <c r="B29" s="3">
        <v>0</v>
      </c>
      <c r="C29" s="3">
        <v>0</v>
      </c>
      <c r="D29" s="3">
        <v>0</v>
      </c>
      <c r="E29" s="3">
        <v>0</v>
      </c>
      <c r="F29" s="3">
        <v>0</v>
      </c>
      <c r="G29" s="3">
        <v>0</v>
      </c>
      <c r="H29" s="3">
        <v>0</v>
      </c>
      <c r="I29" s="4" t="s">
        <v>58</v>
      </c>
    </row>
    <row r="30" spans="1:22" ht="18.75" customHeight="1" x14ac:dyDescent="0.25">
      <c r="A30" s="11">
        <v>2011</v>
      </c>
      <c r="B30" s="3">
        <v>0</v>
      </c>
      <c r="C30" s="3">
        <v>0</v>
      </c>
      <c r="D30" s="3">
        <v>0</v>
      </c>
      <c r="E30" s="3">
        <v>0</v>
      </c>
      <c r="F30" s="3">
        <v>0</v>
      </c>
      <c r="G30" s="3">
        <v>0</v>
      </c>
      <c r="H30" s="3">
        <v>0</v>
      </c>
      <c r="I30" s="4" t="s">
        <v>58</v>
      </c>
    </row>
    <row r="31" spans="1:22" ht="18.75" customHeight="1" x14ac:dyDescent="0.25">
      <c r="A31" s="11">
        <v>2012</v>
      </c>
      <c r="B31" s="3">
        <v>0</v>
      </c>
      <c r="C31" s="3">
        <v>0</v>
      </c>
      <c r="D31" s="3">
        <v>0</v>
      </c>
      <c r="E31" s="3">
        <v>0</v>
      </c>
      <c r="F31" s="3">
        <v>0</v>
      </c>
      <c r="G31" s="3">
        <v>0</v>
      </c>
      <c r="H31" s="3">
        <v>0</v>
      </c>
      <c r="I31" s="4" t="s">
        <v>58</v>
      </c>
    </row>
    <row r="32" spans="1:22" ht="18.75" customHeight="1" x14ac:dyDescent="0.25">
      <c r="A32" s="11">
        <v>2013</v>
      </c>
      <c r="B32" s="3">
        <v>5144</v>
      </c>
      <c r="C32" s="3">
        <v>1289.5329699999857</v>
      </c>
      <c r="D32" s="3">
        <v>0</v>
      </c>
      <c r="E32" s="3">
        <v>0</v>
      </c>
      <c r="F32" s="3">
        <v>0</v>
      </c>
      <c r="G32" s="3">
        <v>0</v>
      </c>
      <c r="H32" s="3">
        <v>0</v>
      </c>
      <c r="I32" s="4">
        <v>0</v>
      </c>
    </row>
    <row r="33" spans="1:22" ht="18.75" customHeight="1" x14ac:dyDescent="0.25">
      <c r="A33" s="11">
        <v>2014</v>
      </c>
      <c r="B33" s="3">
        <v>0</v>
      </c>
      <c r="C33" s="3">
        <v>1286</v>
      </c>
      <c r="D33" s="3">
        <v>0</v>
      </c>
      <c r="E33" s="3">
        <v>0</v>
      </c>
      <c r="F33" s="3">
        <v>0</v>
      </c>
      <c r="G33" s="3">
        <v>0</v>
      </c>
      <c r="H33" s="3">
        <v>0</v>
      </c>
      <c r="I33" s="4">
        <v>0</v>
      </c>
    </row>
    <row r="34" spans="1:22" ht="18.75" customHeight="1" x14ac:dyDescent="0.25">
      <c r="A34" s="11">
        <v>2015</v>
      </c>
      <c r="B34" s="3">
        <v>6616.5205399999977</v>
      </c>
      <c r="C34" s="3">
        <v>1803.4531500000012</v>
      </c>
      <c r="D34" s="3">
        <v>0</v>
      </c>
      <c r="E34" s="3">
        <v>0</v>
      </c>
      <c r="F34" s="3">
        <v>0</v>
      </c>
      <c r="G34" s="3">
        <v>-3.350999999747728E-2</v>
      </c>
      <c r="H34" s="3">
        <v>-3.350999999747728E-2</v>
      </c>
      <c r="I34" s="4">
        <v>0</v>
      </c>
    </row>
    <row r="35" spans="1:22" ht="18.75" customHeight="1" x14ac:dyDescent="0.25">
      <c r="A35" s="46">
        <v>2016</v>
      </c>
      <c r="B35" s="8">
        <v>20685.27738</v>
      </c>
      <c r="C35" s="8">
        <v>4780.5977000000057</v>
      </c>
      <c r="D35" s="8">
        <v>0</v>
      </c>
      <c r="E35" s="8">
        <v>0</v>
      </c>
      <c r="F35" s="8">
        <v>0</v>
      </c>
      <c r="G35" s="8">
        <v>154.50887000000148</v>
      </c>
      <c r="H35" s="8">
        <v>154.50886999999784</v>
      </c>
      <c r="I35" s="5">
        <v>3.2000000000000001E-2</v>
      </c>
    </row>
    <row r="36" spans="1:22" ht="18.75" customHeight="1" x14ac:dyDescent="0.25">
      <c r="A36" s="6"/>
      <c r="B36" s="3">
        <v>48354.508780000222</v>
      </c>
      <c r="C36" s="3">
        <v>25068.294779999989</v>
      </c>
      <c r="D36" s="3">
        <v>0</v>
      </c>
      <c r="E36" s="3">
        <v>0</v>
      </c>
      <c r="F36" s="3">
        <v>0</v>
      </c>
      <c r="G36" s="3">
        <v>154.47535999996035</v>
      </c>
      <c r="H36" s="3">
        <v>154.47535999995671</v>
      </c>
      <c r="I36" s="4">
        <v>6.0000000000000001E-3</v>
      </c>
    </row>
    <row r="37" spans="1:22" ht="18.75" customHeight="1" x14ac:dyDescent="0.25">
      <c r="A37" s="6"/>
      <c r="B37" s="6"/>
      <c r="C37" s="6"/>
      <c r="D37" s="6"/>
      <c r="E37" s="6"/>
      <c r="F37" s="6"/>
      <c r="G37" s="6"/>
      <c r="H37" s="6"/>
      <c r="I37" s="6"/>
    </row>
    <row r="38" spans="1:22" ht="18.75" customHeight="1" x14ac:dyDescent="0.25">
      <c r="A38" s="42" t="s">
        <v>16</v>
      </c>
      <c r="B38" s="6"/>
      <c r="C38" s="6"/>
      <c r="D38" s="6"/>
      <c r="E38" s="6"/>
      <c r="F38" s="6"/>
      <c r="G38" s="6"/>
      <c r="H38" s="6"/>
      <c r="I38" s="6"/>
    </row>
    <row r="39" spans="1:22" ht="18.75" customHeight="1" x14ac:dyDescent="0.25">
      <c r="A39" s="7" t="s">
        <v>0</v>
      </c>
      <c r="B39" s="7" t="s">
        <v>7</v>
      </c>
      <c r="C39" s="7" t="s">
        <v>8</v>
      </c>
      <c r="D39" s="7" t="s">
        <v>9</v>
      </c>
      <c r="E39" s="7" t="s">
        <v>10</v>
      </c>
      <c r="F39" s="7" t="s">
        <v>11</v>
      </c>
      <c r="G39" s="7" t="s">
        <v>12</v>
      </c>
      <c r="H39" s="7" t="s">
        <v>13</v>
      </c>
      <c r="I39" s="7" t="s">
        <v>14</v>
      </c>
      <c r="J39" s="14"/>
      <c r="K39" s="14"/>
      <c r="L39" s="14"/>
      <c r="M39" s="14"/>
      <c r="N39" s="14"/>
      <c r="O39" s="14"/>
      <c r="P39" s="14"/>
      <c r="Q39" s="14"/>
      <c r="R39" s="14"/>
      <c r="S39" s="14"/>
      <c r="T39" s="14"/>
      <c r="U39" s="14"/>
      <c r="V39" s="14"/>
    </row>
    <row r="40" spans="1:22" ht="18.75" customHeight="1" x14ac:dyDescent="0.25">
      <c r="A40" s="47" t="s">
        <v>57</v>
      </c>
      <c r="B40" s="1">
        <v>583577.20984000014</v>
      </c>
      <c r="C40" s="1">
        <v>218526.69813999988</v>
      </c>
      <c r="D40" s="1">
        <v>165.9931800001068</v>
      </c>
      <c r="E40" s="1">
        <v>0</v>
      </c>
      <c r="F40" s="1">
        <v>165.9931800001068</v>
      </c>
      <c r="G40" s="1">
        <v>19.887599999899976</v>
      </c>
      <c r="H40" s="1">
        <v>185.88078000000678</v>
      </c>
      <c r="I40" s="4">
        <v>1E-3</v>
      </c>
    </row>
    <row r="41" spans="1:22" ht="18.75" customHeight="1" x14ac:dyDescent="0.25">
      <c r="A41" s="11">
        <v>2007</v>
      </c>
      <c r="B41" s="3">
        <v>232047.75641999999</v>
      </c>
      <c r="C41" s="3">
        <v>112837.31689</v>
      </c>
      <c r="D41" s="3">
        <v>4361.2783300000001</v>
      </c>
      <c r="E41" s="3">
        <v>-1694.3029999999999</v>
      </c>
      <c r="F41" s="3">
        <v>2666.9753300000002</v>
      </c>
      <c r="G41" s="3">
        <v>200.02198000000055</v>
      </c>
      <c r="H41" s="3">
        <v>2866.9973100000007</v>
      </c>
      <c r="I41" s="4">
        <v>2.5000000000000001E-2</v>
      </c>
    </row>
    <row r="42" spans="1:22" ht="18.75" customHeight="1" x14ac:dyDescent="0.25">
      <c r="A42" s="11">
        <v>2008</v>
      </c>
      <c r="B42" s="3">
        <v>183040.59570999997</v>
      </c>
      <c r="C42" s="3">
        <v>144480.84313999998</v>
      </c>
      <c r="D42" s="3">
        <v>44687.68774999999</v>
      </c>
      <c r="E42" s="3">
        <v>0</v>
      </c>
      <c r="F42" s="3">
        <v>44687.68774999999</v>
      </c>
      <c r="G42" s="3">
        <v>9.000000002060915E-3</v>
      </c>
      <c r="H42" s="3">
        <v>44687.696749999996</v>
      </c>
      <c r="I42" s="4">
        <v>0.309</v>
      </c>
    </row>
    <row r="43" spans="1:22" ht="18.75" customHeight="1" x14ac:dyDescent="0.25">
      <c r="A43" s="11">
        <v>2009</v>
      </c>
      <c r="B43" s="3">
        <v>19450.041220000003</v>
      </c>
      <c r="C43" s="3">
        <v>188311.19183000003</v>
      </c>
      <c r="D43" s="3">
        <v>346318.66211999999</v>
      </c>
      <c r="E43" s="3">
        <v>-7737.1197799999991</v>
      </c>
      <c r="F43" s="3">
        <v>338581.54233999999</v>
      </c>
      <c r="G43" s="3">
        <v>1739.999989999993</v>
      </c>
      <c r="H43" s="3">
        <v>340321.54232999997</v>
      </c>
      <c r="I43" s="4">
        <v>1.8069999999999999</v>
      </c>
    </row>
    <row r="44" spans="1:22" ht="18.75" customHeight="1" x14ac:dyDescent="0.25">
      <c r="A44" s="11">
        <v>2010</v>
      </c>
      <c r="B44" s="3">
        <v>30669.408319999999</v>
      </c>
      <c r="C44" s="3">
        <v>89772.651370000705</v>
      </c>
      <c r="D44" s="3">
        <v>102372.19275999999</v>
      </c>
      <c r="E44" s="3">
        <v>-36952.901790000004</v>
      </c>
      <c r="F44" s="3">
        <v>65419.290969999987</v>
      </c>
      <c r="G44" s="3">
        <v>6900.0000300000083</v>
      </c>
      <c r="H44" s="3">
        <v>72319.290999999997</v>
      </c>
      <c r="I44" s="4">
        <v>0.80600000000000005</v>
      </c>
    </row>
    <row r="45" spans="1:22" ht="18.75" customHeight="1" x14ac:dyDescent="0.25">
      <c r="A45" s="11">
        <v>2011</v>
      </c>
      <c r="B45" s="3">
        <v>35734.118029999998</v>
      </c>
      <c r="C45" s="3">
        <v>97679.82965</v>
      </c>
      <c r="D45" s="3">
        <v>27695.477919999994</v>
      </c>
      <c r="E45" s="3">
        <v>0</v>
      </c>
      <c r="F45" s="3">
        <v>27695.477919999994</v>
      </c>
      <c r="G45" s="3">
        <v>17510.999999999996</v>
      </c>
      <c r="H45" s="3">
        <v>45206.47791999999</v>
      </c>
      <c r="I45" s="4">
        <v>0.46300000000000002</v>
      </c>
    </row>
    <row r="46" spans="1:22" ht="18.75" customHeight="1" x14ac:dyDescent="0.25">
      <c r="A46" s="11">
        <v>2012</v>
      </c>
      <c r="B46" s="3">
        <v>39404.684979999998</v>
      </c>
      <c r="C46" s="3">
        <v>87103.241779999997</v>
      </c>
      <c r="D46" s="3">
        <v>48.30939</v>
      </c>
      <c r="E46" s="3">
        <v>0</v>
      </c>
      <c r="F46" s="3">
        <v>48.30939</v>
      </c>
      <c r="G46" s="3">
        <v>10286.972629999998</v>
      </c>
      <c r="H46" s="3">
        <v>10335.282019999999</v>
      </c>
      <c r="I46" s="4">
        <v>0.11899999999999999</v>
      </c>
    </row>
    <row r="47" spans="1:22" ht="18.75" customHeight="1" x14ac:dyDescent="0.25">
      <c r="A47" s="11">
        <v>2013</v>
      </c>
      <c r="B47" s="3">
        <v>55058.86765</v>
      </c>
      <c r="C47" s="3">
        <v>68192.552020000003</v>
      </c>
      <c r="D47" s="3">
        <v>5242.0975600000002</v>
      </c>
      <c r="E47" s="3">
        <v>3064.2090000000012</v>
      </c>
      <c r="F47" s="3">
        <v>8306.3065600000009</v>
      </c>
      <c r="G47" s="3">
        <v>1646.9815699999974</v>
      </c>
      <c r="H47" s="3">
        <v>9953.288129999999</v>
      </c>
      <c r="I47" s="4">
        <v>0.14599999999999999</v>
      </c>
    </row>
    <row r="48" spans="1:22" ht="18.75" customHeight="1" x14ac:dyDescent="0.25">
      <c r="A48" s="11">
        <v>2014</v>
      </c>
      <c r="B48" s="3">
        <v>45368.250670000001</v>
      </c>
      <c r="C48" s="3">
        <v>63095.125869999996</v>
      </c>
      <c r="D48" s="3">
        <v>61152.309969999995</v>
      </c>
      <c r="E48" s="3">
        <v>-3246.038870000004</v>
      </c>
      <c r="F48" s="3">
        <v>57906.271099999991</v>
      </c>
      <c r="G48" s="3">
        <v>9326.1659000000072</v>
      </c>
      <c r="H48" s="3">
        <v>67232.437000000005</v>
      </c>
      <c r="I48" s="4">
        <v>1.0660000000000001</v>
      </c>
    </row>
    <row r="49" spans="1:9" ht="18.75" customHeight="1" x14ac:dyDescent="0.25">
      <c r="A49" s="11">
        <v>2015</v>
      </c>
      <c r="B49" s="3">
        <v>53350.803420000004</v>
      </c>
      <c r="C49" s="3">
        <v>63583.740669999999</v>
      </c>
      <c r="D49" s="3">
        <v>23327.929909999999</v>
      </c>
      <c r="E49" s="3">
        <v>0</v>
      </c>
      <c r="F49" s="3">
        <v>23327.929909999999</v>
      </c>
      <c r="G49" s="3">
        <v>7156.7350899999947</v>
      </c>
      <c r="H49" s="3">
        <v>30484.664999999994</v>
      </c>
      <c r="I49" s="4">
        <v>0.47899999999999998</v>
      </c>
    </row>
    <row r="50" spans="1:9" ht="18.75" customHeight="1" x14ac:dyDescent="0.25">
      <c r="A50" s="46">
        <v>2016</v>
      </c>
      <c r="B50" s="8">
        <v>29245.167650000003</v>
      </c>
      <c r="C50" s="8">
        <v>57963.583079999997</v>
      </c>
      <c r="D50" s="8">
        <v>27.49784</v>
      </c>
      <c r="E50" s="8">
        <v>26139.307120000001</v>
      </c>
      <c r="F50" s="8">
        <v>26166.804960000001</v>
      </c>
      <c r="G50" s="8">
        <v>19723.181769999999</v>
      </c>
      <c r="H50" s="8">
        <v>45889.986730000004</v>
      </c>
      <c r="I50" s="5">
        <v>0.79200000000000004</v>
      </c>
    </row>
    <row r="51" spans="1:9" ht="18.75" customHeight="1" x14ac:dyDescent="0.25">
      <c r="A51" s="6"/>
      <c r="B51" s="3">
        <v>1306946.9039099999</v>
      </c>
      <c r="C51" s="3">
        <v>1191546.7744400008</v>
      </c>
      <c r="D51" s="3">
        <v>615399.43672999996</v>
      </c>
      <c r="E51" s="3">
        <v>-20426.847320000001</v>
      </c>
      <c r="F51" s="3">
        <v>594972.58941000002</v>
      </c>
      <c r="G51" s="3">
        <v>74510.9555599999</v>
      </c>
      <c r="H51" s="3">
        <v>669483.54496999993</v>
      </c>
      <c r="I51" s="4">
        <v>0.56200000000000006</v>
      </c>
    </row>
    <row r="52" spans="1:9" ht="18.75" customHeight="1" x14ac:dyDescent="0.25"/>
    <row r="53" spans="1:9" ht="18.75" customHeight="1" x14ac:dyDescent="0.25"/>
    <row r="54" spans="1:9" ht="18.75" customHeight="1" x14ac:dyDescent="0.25"/>
    <row r="55" spans="1:9" ht="18.75" customHeight="1" x14ac:dyDescent="0.25"/>
    <row r="56" spans="1:9" ht="18.75" customHeight="1" x14ac:dyDescent="0.25"/>
    <row r="57" spans="1:9" ht="18.75" customHeight="1" x14ac:dyDescent="0.25"/>
    <row r="58" spans="1:9" ht="18.75" customHeight="1" x14ac:dyDescent="0.25"/>
    <row r="59" spans="1:9" ht="18.75" customHeight="1" x14ac:dyDescent="0.25"/>
    <row r="60" spans="1:9" ht="18.75" customHeight="1" x14ac:dyDescent="0.25"/>
    <row r="61" spans="1:9" ht="18.75" customHeight="1" x14ac:dyDescent="0.25"/>
    <row r="62" spans="1:9" ht="18.75" customHeight="1" x14ac:dyDescent="0.25"/>
    <row r="63" spans="1:9" ht="18.75" customHeight="1" x14ac:dyDescent="0.25"/>
    <row r="64" spans="1:9"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sheetData>
  <mergeCells count="6">
    <mergeCell ref="A7:I7"/>
    <mergeCell ref="A1:I1"/>
    <mergeCell ref="A2:I2"/>
    <mergeCell ref="A3:B3"/>
    <mergeCell ref="A4:B4"/>
    <mergeCell ref="A6:B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99"/>
  <sheetViews>
    <sheetView zoomScaleNormal="100" workbookViewId="0">
      <selection sqref="A1:XFD1048576"/>
    </sheetView>
  </sheetViews>
  <sheetFormatPr defaultColWidth="18.42578125" defaultRowHeight="15" x14ac:dyDescent="0.25"/>
  <cols>
    <col min="1" max="1" width="18.42578125" style="40"/>
    <col min="2" max="11" width="15" style="40" customWidth="1"/>
    <col min="12" max="16384" width="18.42578125" style="40"/>
  </cols>
  <sheetData>
    <row r="1" spans="1:11" ht="18.75" customHeight="1" x14ac:dyDescent="0.25">
      <c r="A1" s="75" t="s">
        <v>3</v>
      </c>
      <c r="B1" s="76"/>
      <c r="C1" s="76"/>
      <c r="D1" s="76"/>
      <c r="E1" s="76"/>
      <c r="F1" s="76"/>
      <c r="G1" s="76"/>
      <c r="H1" s="76"/>
      <c r="I1" s="76"/>
      <c r="J1" s="76"/>
      <c r="K1" s="76"/>
    </row>
    <row r="2" spans="1:11" ht="18.75" customHeight="1" x14ac:dyDescent="0.25">
      <c r="A2" s="75" t="s">
        <v>18</v>
      </c>
      <c r="B2" s="76"/>
      <c r="C2" s="76"/>
      <c r="D2" s="76"/>
      <c r="E2" s="76"/>
      <c r="F2" s="76"/>
      <c r="G2" s="76"/>
      <c r="H2" s="76"/>
      <c r="I2" s="76"/>
      <c r="J2" s="76"/>
      <c r="K2" s="76"/>
    </row>
    <row r="3" spans="1:11" ht="18.75" customHeight="1" x14ac:dyDescent="0.25">
      <c r="A3" s="77" t="s">
        <v>17</v>
      </c>
      <c r="B3" s="76"/>
    </row>
    <row r="4" spans="1:11" ht="18.75" customHeight="1" x14ac:dyDescent="0.25">
      <c r="A4" s="77" t="s">
        <v>4</v>
      </c>
      <c r="B4" s="76"/>
    </row>
    <row r="5" spans="1:11" ht="18.75" customHeight="1" x14ac:dyDescent="0.25">
      <c r="A5" s="77" t="s">
        <v>1</v>
      </c>
      <c r="B5" s="76"/>
    </row>
    <row r="6" spans="1:11" ht="18.75" customHeight="1" x14ac:dyDescent="0.25">
      <c r="A6" s="77" t="s">
        <v>29</v>
      </c>
      <c r="B6" s="76"/>
    </row>
    <row r="7" spans="1:11" ht="18.75" customHeight="1" x14ac:dyDescent="0.25">
      <c r="A7" s="75" t="s">
        <v>20</v>
      </c>
      <c r="B7" s="76"/>
      <c r="C7" s="76"/>
      <c r="D7" s="76"/>
      <c r="E7" s="76"/>
      <c r="F7" s="76"/>
      <c r="G7" s="76"/>
      <c r="H7" s="76"/>
      <c r="I7" s="76"/>
      <c r="J7" s="76"/>
      <c r="K7" s="76"/>
    </row>
    <row r="8" spans="1:11" ht="18.75" customHeight="1" x14ac:dyDescent="0.25"/>
    <row r="9" spans="1:11" ht="18.75" customHeight="1" x14ac:dyDescent="0.25">
      <c r="B9" s="79" t="s">
        <v>19</v>
      </c>
      <c r="C9" s="80"/>
      <c r="D9" s="80"/>
      <c r="E9" s="80"/>
      <c r="F9" s="80"/>
      <c r="G9" s="80"/>
      <c r="H9" s="80"/>
      <c r="I9" s="80"/>
      <c r="J9" s="80"/>
      <c r="K9" s="80"/>
    </row>
    <row r="10" spans="1:11" ht="18.75" customHeight="1" x14ac:dyDescent="0.25">
      <c r="A10" s="9" t="s">
        <v>9</v>
      </c>
      <c r="B10" s="10">
        <v>12</v>
      </c>
      <c r="C10" s="10">
        <v>24</v>
      </c>
      <c r="D10" s="10">
        <v>36</v>
      </c>
      <c r="E10" s="10">
        <v>48</v>
      </c>
      <c r="F10" s="10">
        <v>60</v>
      </c>
      <c r="G10" s="10">
        <v>72</v>
      </c>
      <c r="H10" s="10">
        <v>84</v>
      </c>
      <c r="I10" s="10">
        <v>96</v>
      </c>
      <c r="J10" s="10">
        <v>108</v>
      </c>
      <c r="K10" s="10">
        <v>120</v>
      </c>
    </row>
    <row r="11" spans="1:11" ht="18.75" customHeight="1" x14ac:dyDescent="0.25">
      <c r="A11" s="11">
        <f t="shared" ref="A11:A19" si="0">A12-1</f>
        <v>2007</v>
      </c>
      <c r="B11" s="3">
        <v>119.839</v>
      </c>
      <c r="C11" s="3">
        <v>2927.5942099999997</v>
      </c>
      <c r="D11" s="3">
        <v>4398.3605900000002</v>
      </c>
      <c r="E11" s="3">
        <v>4355.9763300000004</v>
      </c>
      <c r="F11" s="3">
        <v>4361.2783300000001</v>
      </c>
      <c r="G11" s="3">
        <v>4361.2783300000001</v>
      </c>
      <c r="H11" s="3">
        <v>4361.2783300000001</v>
      </c>
      <c r="I11" s="3">
        <v>4361.2783300000001</v>
      </c>
      <c r="J11" s="3">
        <v>4361.2783300000001</v>
      </c>
      <c r="K11" s="3">
        <v>4361.2783300000001</v>
      </c>
    </row>
    <row r="12" spans="1:11" ht="18.75" customHeight="1" x14ac:dyDescent="0.25">
      <c r="A12" s="11">
        <f t="shared" si="0"/>
        <v>2008</v>
      </c>
      <c r="B12" s="3">
        <v>246.73500000000001</v>
      </c>
      <c r="C12" s="3">
        <v>69464.176219999994</v>
      </c>
      <c r="D12" s="3">
        <v>45896.236379999995</v>
      </c>
      <c r="E12" s="3">
        <v>45910.539179999992</v>
      </c>
      <c r="F12" s="3">
        <v>45656.719409999991</v>
      </c>
      <c r="G12" s="3">
        <v>45656.719409999991</v>
      </c>
      <c r="H12" s="3">
        <v>44687.68774999999</v>
      </c>
      <c r="I12" s="3">
        <v>44687.68774999999</v>
      </c>
      <c r="J12" s="3">
        <v>44687.68774999999</v>
      </c>
      <c r="K12" s="3"/>
    </row>
    <row r="13" spans="1:11" ht="18.75" customHeight="1" x14ac:dyDescent="0.25">
      <c r="A13" s="11">
        <f t="shared" si="0"/>
        <v>2009</v>
      </c>
      <c r="B13" s="3">
        <v>93296.008710000009</v>
      </c>
      <c r="C13" s="3">
        <v>345201.65421000007</v>
      </c>
      <c r="D13" s="3">
        <v>346864.60260000004</v>
      </c>
      <c r="E13" s="3">
        <v>346938.94216999999</v>
      </c>
      <c r="F13" s="3">
        <v>342310.06128000002</v>
      </c>
      <c r="G13" s="3">
        <v>346256.24135000003</v>
      </c>
      <c r="H13" s="3">
        <v>346255.69962999999</v>
      </c>
      <c r="I13" s="3">
        <v>346318.66211999999</v>
      </c>
      <c r="J13" s="3"/>
      <c r="K13" s="3"/>
    </row>
    <row r="14" spans="1:11" ht="18.75" customHeight="1" x14ac:dyDescent="0.25">
      <c r="A14" s="11">
        <f t="shared" si="0"/>
        <v>2010</v>
      </c>
      <c r="B14" s="3">
        <v>50038.449659999998</v>
      </c>
      <c r="C14" s="3">
        <v>85529.149470000004</v>
      </c>
      <c r="D14" s="3">
        <v>90884.953769999993</v>
      </c>
      <c r="E14" s="3">
        <v>106963.70031</v>
      </c>
      <c r="F14" s="3">
        <v>101987.94787999999</v>
      </c>
      <c r="G14" s="3">
        <v>102163.34421</v>
      </c>
      <c r="H14" s="3">
        <v>102372.19275999999</v>
      </c>
      <c r="I14" s="3"/>
      <c r="J14" s="3"/>
      <c r="K14" s="3"/>
    </row>
    <row r="15" spans="1:11" ht="18.75" customHeight="1" x14ac:dyDescent="0.25">
      <c r="A15" s="11">
        <f t="shared" si="0"/>
        <v>2011</v>
      </c>
      <c r="B15" s="3">
        <v>32820.661999999997</v>
      </c>
      <c r="C15" s="3">
        <v>37263.893799999998</v>
      </c>
      <c r="D15" s="3">
        <v>27695.477919999994</v>
      </c>
      <c r="E15" s="3">
        <v>27695.477919999994</v>
      </c>
      <c r="F15" s="3">
        <v>27695.477919999994</v>
      </c>
      <c r="G15" s="3">
        <v>27695.477919999994</v>
      </c>
      <c r="H15" s="3"/>
      <c r="I15" s="3"/>
      <c r="J15" s="3"/>
      <c r="K15" s="3"/>
    </row>
    <row r="16" spans="1:11" ht="18.75" customHeight="1" x14ac:dyDescent="0.25">
      <c r="A16" s="11">
        <f t="shared" si="0"/>
        <v>2012</v>
      </c>
      <c r="B16" s="3">
        <v>1.256</v>
      </c>
      <c r="C16" s="3">
        <v>1.256</v>
      </c>
      <c r="D16" s="3">
        <v>1.256</v>
      </c>
      <c r="E16" s="3">
        <v>1.256</v>
      </c>
      <c r="F16" s="3">
        <v>48.30939</v>
      </c>
      <c r="G16" s="3"/>
      <c r="H16" s="3"/>
      <c r="I16" s="3"/>
      <c r="J16" s="3"/>
      <c r="K16" s="3"/>
    </row>
    <row r="17" spans="1:11" ht="18.75" customHeight="1" x14ac:dyDescent="0.25">
      <c r="A17" s="11">
        <f t="shared" si="0"/>
        <v>2013</v>
      </c>
      <c r="B17" s="3">
        <v>745.11300000000006</v>
      </c>
      <c r="C17" s="3">
        <v>2235.3389999999999</v>
      </c>
      <c r="D17" s="3">
        <v>3751.87156</v>
      </c>
      <c r="E17" s="3">
        <v>5242.0975600000002</v>
      </c>
      <c r="F17" s="3"/>
      <c r="G17" s="3"/>
      <c r="H17" s="3"/>
      <c r="I17" s="3"/>
      <c r="J17" s="3"/>
      <c r="K17" s="3"/>
    </row>
    <row r="18" spans="1:11" ht="18.75" customHeight="1" x14ac:dyDescent="0.25">
      <c r="A18" s="11">
        <f t="shared" si="0"/>
        <v>2014</v>
      </c>
      <c r="B18" s="3">
        <v>1924.144</v>
      </c>
      <c r="C18" s="3">
        <v>39976.574589999997</v>
      </c>
      <c r="D18" s="3">
        <v>61152.309969999995</v>
      </c>
      <c r="E18" s="3"/>
      <c r="F18" s="3"/>
      <c r="G18" s="3"/>
      <c r="H18" s="3"/>
      <c r="I18" s="3"/>
      <c r="J18" s="3"/>
      <c r="K18" s="3"/>
    </row>
    <row r="19" spans="1:11" ht="18.75" customHeight="1" x14ac:dyDescent="0.25">
      <c r="A19" s="11">
        <f t="shared" si="0"/>
        <v>2015</v>
      </c>
      <c r="B19" s="3">
        <v>0</v>
      </c>
      <c r="C19" s="3">
        <v>23327.929909999999</v>
      </c>
      <c r="D19" s="3"/>
      <c r="E19" s="3"/>
      <c r="F19" s="3"/>
      <c r="G19" s="3"/>
      <c r="H19" s="3"/>
      <c r="I19" s="3"/>
      <c r="J19" s="3"/>
      <c r="K19" s="3"/>
    </row>
    <row r="20" spans="1:11" ht="18.75" customHeight="1" x14ac:dyDescent="0.25">
      <c r="A20" s="11">
        <v>2016</v>
      </c>
      <c r="B20" s="3">
        <v>27.49784</v>
      </c>
      <c r="C20" s="3"/>
      <c r="D20" s="3"/>
      <c r="E20" s="3"/>
      <c r="F20" s="3"/>
      <c r="G20" s="3"/>
      <c r="H20" s="3"/>
      <c r="I20" s="3"/>
      <c r="J20" s="3"/>
      <c r="K20" s="3"/>
    </row>
    <row r="21" spans="1:11" ht="18.75" customHeight="1" x14ac:dyDescent="0.25">
      <c r="B21" s="12"/>
      <c r="C21" s="12"/>
      <c r="D21" s="12"/>
      <c r="E21" s="12"/>
      <c r="F21" s="12"/>
      <c r="G21" s="12"/>
      <c r="H21" s="12"/>
      <c r="I21" s="12"/>
      <c r="J21" s="12"/>
      <c r="K21" s="12"/>
    </row>
    <row r="22" spans="1:11" ht="18.75" customHeight="1" x14ac:dyDescent="0.25">
      <c r="B22" s="79" t="s">
        <v>19</v>
      </c>
      <c r="C22" s="80"/>
      <c r="D22" s="80"/>
      <c r="E22" s="80"/>
      <c r="F22" s="80"/>
      <c r="G22" s="80"/>
      <c r="H22" s="80"/>
      <c r="I22" s="80"/>
      <c r="J22" s="80"/>
      <c r="K22" s="80"/>
    </row>
    <row r="23" spans="1:11" ht="18.75" customHeight="1" x14ac:dyDescent="0.25">
      <c r="A23" s="9" t="s">
        <v>11</v>
      </c>
      <c r="B23" s="10">
        <v>12</v>
      </c>
      <c r="C23" s="10">
        <v>24</v>
      </c>
      <c r="D23" s="10">
        <v>36</v>
      </c>
      <c r="E23" s="10">
        <v>48</v>
      </c>
      <c r="F23" s="10">
        <v>60</v>
      </c>
      <c r="G23" s="10">
        <v>72</v>
      </c>
      <c r="H23" s="10">
        <v>84</v>
      </c>
      <c r="I23" s="10">
        <v>96</v>
      </c>
      <c r="J23" s="10">
        <v>108</v>
      </c>
      <c r="K23" s="10">
        <v>120</v>
      </c>
    </row>
    <row r="24" spans="1:11" ht="18.75" customHeight="1" x14ac:dyDescent="0.25">
      <c r="A24" s="11">
        <f t="shared" ref="A24:A32" si="1">A25-1</f>
        <v>2007</v>
      </c>
      <c r="B24" s="3">
        <v>119.839</v>
      </c>
      <c r="C24" s="3">
        <v>3004.7258999999999</v>
      </c>
      <c r="D24" s="3">
        <v>4825.0666899999997</v>
      </c>
      <c r="E24" s="3">
        <v>4705.5507400000006</v>
      </c>
      <c r="F24" s="3">
        <v>972.67233000000033</v>
      </c>
      <c r="G24" s="3">
        <v>972.67233000000033</v>
      </c>
      <c r="H24" s="3">
        <v>2666.9753300000002</v>
      </c>
      <c r="I24" s="3">
        <v>2666.9753300000002</v>
      </c>
      <c r="J24" s="3">
        <v>2666.9753300000002</v>
      </c>
      <c r="K24" s="3">
        <v>2666.9753300000002</v>
      </c>
    </row>
    <row r="25" spans="1:11" ht="18.75" customHeight="1" x14ac:dyDescent="0.25">
      <c r="A25" s="11">
        <f t="shared" si="1"/>
        <v>2008</v>
      </c>
      <c r="B25" s="3">
        <v>13977.594999999999</v>
      </c>
      <c r="C25" s="3">
        <v>30444.176219999994</v>
      </c>
      <c r="D25" s="3">
        <v>45896.236379999995</v>
      </c>
      <c r="E25" s="3">
        <v>45651.539179999992</v>
      </c>
      <c r="F25" s="3">
        <v>45656.719409999991</v>
      </c>
      <c r="G25" s="3">
        <v>45656.719409999991</v>
      </c>
      <c r="H25" s="3">
        <v>44687.68774999999</v>
      </c>
      <c r="I25" s="3">
        <v>44687.68774999999</v>
      </c>
      <c r="J25" s="3">
        <v>44687.68774999999</v>
      </c>
      <c r="K25" s="3"/>
    </row>
    <row r="26" spans="1:11" ht="18.75" customHeight="1" x14ac:dyDescent="0.25">
      <c r="A26" s="11">
        <f t="shared" si="1"/>
        <v>2009</v>
      </c>
      <c r="B26" s="3">
        <v>90974.933369999999</v>
      </c>
      <c r="C26" s="3">
        <v>254902.88767000003</v>
      </c>
      <c r="D26" s="3">
        <v>302773.00560000003</v>
      </c>
      <c r="E26" s="3">
        <v>320097.34517000004</v>
      </c>
      <c r="F26" s="3">
        <v>323583.20571000001</v>
      </c>
      <c r="G26" s="3">
        <v>323506.24135000003</v>
      </c>
      <c r="H26" s="3">
        <v>323505.69962999999</v>
      </c>
      <c r="I26" s="3">
        <v>338581.54233999999</v>
      </c>
      <c r="J26" s="3"/>
      <c r="K26" s="3"/>
    </row>
    <row r="27" spans="1:11" ht="18.75" customHeight="1" x14ac:dyDescent="0.25">
      <c r="A27" s="11">
        <f t="shared" si="1"/>
        <v>2010</v>
      </c>
      <c r="B27" s="3">
        <v>10038.449659999998</v>
      </c>
      <c r="C27" s="3">
        <v>45292.548259999996</v>
      </c>
      <c r="D27" s="3">
        <v>55017.817159999999</v>
      </c>
      <c r="E27" s="3">
        <v>60748.557940000006</v>
      </c>
      <c r="F27" s="3">
        <v>60772.805509999998</v>
      </c>
      <c r="G27" s="3">
        <v>64300.730149999996</v>
      </c>
      <c r="H27" s="3">
        <v>65419.290969999987</v>
      </c>
      <c r="I27" s="3"/>
      <c r="J27" s="3"/>
      <c r="K27" s="3"/>
    </row>
    <row r="28" spans="1:11" ht="18.75" customHeight="1" x14ac:dyDescent="0.25">
      <c r="A28" s="11">
        <f t="shared" si="1"/>
        <v>2011</v>
      </c>
      <c r="B28" s="3">
        <v>9835.7580000000016</v>
      </c>
      <c r="C28" s="3">
        <v>21354.578799999996</v>
      </c>
      <c r="D28" s="3">
        <v>27695.477919999994</v>
      </c>
      <c r="E28" s="3">
        <v>27695.477919999994</v>
      </c>
      <c r="F28" s="3">
        <v>27695.477919999994</v>
      </c>
      <c r="G28" s="3">
        <v>27695.477919999994</v>
      </c>
      <c r="H28" s="3"/>
      <c r="I28" s="3"/>
      <c r="J28" s="3"/>
      <c r="K28" s="3"/>
    </row>
    <row r="29" spans="1:11" ht="18.75" customHeight="1" x14ac:dyDescent="0.25">
      <c r="A29" s="11">
        <f t="shared" si="1"/>
        <v>2012</v>
      </c>
      <c r="B29" s="3">
        <v>1.256</v>
      </c>
      <c r="C29" s="3">
        <v>1.256</v>
      </c>
      <c r="D29" s="3">
        <v>1.256</v>
      </c>
      <c r="E29" s="3">
        <v>1.256</v>
      </c>
      <c r="F29" s="3">
        <v>48.30939</v>
      </c>
      <c r="G29" s="3"/>
      <c r="H29" s="3"/>
      <c r="I29" s="3"/>
      <c r="J29" s="3"/>
      <c r="K29" s="3"/>
    </row>
    <row r="30" spans="1:11" ht="18.75" customHeight="1" x14ac:dyDescent="0.25">
      <c r="A30" s="11">
        <f t="shared" si="1"/>
        <v>2013</v>
      </c>
      <c r="B30" s="3">
        <v>8280</v>
      </c>
      <c r="C30" s="3">
        <v>8280</v>
      </c>
      <c r="D30" s="3">
        <v>8306.3065600000009</v>
      </c>
      <c r="E30" s="3">
        <v>8306.3065600000009</v>
      </c>
      <c r="F30" s="3"/>
      <c r="G30" s="3"/>
      <c r="H30" s="3"/>
      <c r="I30" s="3"/>
      <c r="J30" s="3"/>
      <c r="K30" s="3"/>
    </row>
    <row r="31" spans="1:11" ht="18.75" customHeight="1" x14ac:dyDescent="0.25">
      <c r="A31" s="11">
        <f t="shared" si="1"/>
        <v>2014</v>
      </c>
      <c r="B31" s="3">
        <v>15847.918</v>
      </c>
      <c r="C31" s="3">
        <v>62622.843479999996</v>
      </c>
      <c r="D31" s="3">
        <v>57906.271099999991</v>
      </c>
      <c r="E31" s="3"/>
      <c r="F31" s="3"/>
      <c r="G31" s="3"/>
      <c r="H31" s="3"/>
      <c r="I31" s="3"/>
      <c r="J31" s="3"/>
      <c r="K31" s="3"/>
    </row>
    <row r="32" spans="1:11" ht="18.75" customHeight="1" x14ac:dyDescent="0.25">
      <c r="A32" s="11">
        <f t="shared" si="1"/>
        <v>2015</v>
      </c>
      <c r="B32" s="3">
        <v>5350</v>
      </c>
      <c r="C32" s="3">
        <v>23327.929909999999</v>
      </c>
      <c r="D32" s="3"/>
      <c r="E32" s="3"/>
      <c r="F32" s="3"/>
      <c r="G32" s="3"/>
      <c r="H32" s="3"/>
      <c r="I32" s="3"/>
      <c r="J32" s="3"/>
      <c r="K32" s="3"/>
    </row>
    <row r="33" spans="1:11" ht="18.75" customHeight="1" x14ac:dyDescent="0.25">
      <c r="A33" s="11">
        <f>+A20</f>
        <v>2016</v>
      </c>
      <c r="B33" s="3">
        <v>26166.804960000001</v>
      </c>
      <c r="C33" s="3"/>
      <c r="D33" s="3"/>
      <c r="E33" s="3"/>
      <c r="F33" s="3"/>
      <c r="G33" s="3"/>
      <c r="H33" s="3"/>
      <c r="I33" s="3"/>
      <c r="J33" s="3"/>
      <c r="K33" s="3"/>
    </row>
    <row r="34" spans="1:11" ht="18.75" customHeight="1" x14ac:dyDescent="0.25">
      <c r="B34" s="12"/>
      <c r="C34" s="12"/>
      <c r="D34" s="12"/>
      <c r="E34" s="12"/>
      <c r="F34" s="12"/>
      <c r="G34" s="12"/>
      <c r="H34" s="12"/>
      <c r="I34" s="12"/>
      <c r="J34" s="12"/>
      <c r="K34" s="12"/>
    </row>
    <row r="35" spans="1:11" ht="18.75" customHeight="1" x14ac:dyDescent="0.25">
      <c r="B35" s="79" t="s">
        <v>19</v>
      </c>
      <c r="C35" s="80"/>
      <c r="D35" s="80"/>
      <c r="E35" s="80"/>
      <c r="F35" s="80"/>
      <c r="G35" s="80"/>
      <c r="H35" s="80"/>
      <c r="I35" s="80"/>
      <c r="J35" s="80"/>
      <c r="K35" s="80"/>
    </row>
    <row r="36" spans="1:11" ht="18.75" customHeight="1" x14ac:dyDescent="0.25">
      <c r="A36" s="9" t="s">
        <v>12</v>
      </c>
      <c r="B36" s="10">
        <v>12</v>
      </c>
      <c r="C36" s="10">
        <v>24</v>
      </c>
      <c r="D36" s="10">
        <v>36</v>
      </c>
      <c r="E36" s="10">
        <v>48</v>
      </c>
      <c r="F36" s="10">
        <v>60</v>
      </c>
      <c r="G36" s="10">
        <v>72</v>
      </c>
      <c r="H36" s="10">
        <v>84</v>
      </c>
      <c r="I36" s="10">
        <v>96</v>
      </c>
      <c r="J36" s="10">
        <v>108</v>
      </c>
      <c r="K36" s="10">
        <v>120</v>
      </c>
    </row>
    <row r="37" spans="1:11" ht="18.75" customHeight="1" x14ac:dyDescent="0.25">
      <c r="A37" s="11">
        <f t="shared" ref="A37:A45" si="2">A38-1</f>
        <v>2007</v>
      </c>
      <c r="B37" s="3">
        <v>50723.099539999996</v>
      </c>
      <c r="C37" s="3">
        <v>41906.748639999998</v>
      </c>
      <c r="D37" s="3">
        <v>12224.315469999998</v>
      </c>
      <c r="E37" s="3">
        <v>682.85652999999911</v>
      </c>
      <c r="F37" s="3">
        <v>0.41098999999928765</v>
      </c>
      <c r="G37" s="3">
        <v>0.41098999999928765</v>
      </c>
      <c r="H37" s="3">
        <v>1058.304509999999</v>
      </c>
      <c r="I37" s="3">
        <v>1100.4524300000003</v>
      </c>
      <c r="J37" s="3">
        <v>1125.4524200000005</v>
      </c>
      <c r="K37" s="3">
        <v>200.02198000000055</v>
      </c>
    </row>
    <row r="38" spans="1:11" ht="18.75" customHeight="1" x14ac:dyDescent="0.25">
      <c r="A38" s="11">
        <f t="shared" si="2"/>
        <v>2008</v>
      </c>
      <c r="B38" s="3">
        <v>40931.120590000006</v>
      </c>
      <c r="C38" s="3">
        <v>33268.097570000013</v>
      </c>
      <c r="D38" s="3">
        <v>3137.4485200000054</v>
      </c>
      <c r="E38" s="3">
        <v>173.76363999999739</v>
      </c>
      <c r="F38" s="3">
        <v>174.57138000000123</v>
      </c>
      <c r="G38" s="3">
        <v>174.69002000000182</v>
      </c>
      <c r="H38" s="3">
        <v>1190.0406700000021</v>
      </c>
      <c r="I38" s="3">
        <v>790.04067000000214</v>
      </c>
      <c r="J38" s="3">
        <v>9.000000002060915E-3</v>
      </c>
      <c r="K38" s="3"/>
    </row>
    <row r="39" spans="1:11" ht="18.75" customHeight="1" x14ac:dyDescent="0.25">
      <c r="A39" s="11">
        <f t="shared" si="2"/>
        <v>2009</v>
      </c>
      <c r="B39" s="3">
        <v>159926.03645000001</v>
      </c>
      <c r="C39" s="3">
        <v>50344.24808999995</v>
      </c>
      <c r="D39" s="3">
        <v>23552.998169999919</v>
      </c>
      <c r="E39" s="3">
        <v>15994.373759999988</v>
      </c>
      <c r="F39" s="3">
        <v>12467.252430000051</v>
      </c>
      <c r="G39" s="3">
        <v>12500.260999999999</v>
      </c>
      <c r="H39" s="3">
        <v>12520.803539999994</v>
      </c>
      <c r="I39" s="3">
        <v>1739.999989999993</v>
      </c>
      <c r="J39" s="3"/>
      <c r="K39" s="3"/>
    </row>
    <row r="40" spans="1:11" ht="18.75" customHeight="1" x14ac:dyDescent="0.25">
      <c r="A40" s="11">
        <f t="shared" si="2"/>
        <v>2010</v>
      </c>
      <c r="B40" s="3">
        <v>52603.836359999994</v>
      </c>
      <c r="C40" s="3">
        <v>17658.787860000004</v>
      </c>
      <c r="D40" s="3">
        <v>7979.3790999999983</v>
      </c>
      <c r="E40" s="3">
        <v>4417.5271700000012</v>
      </c>
      <c r="F40" s="3">
        <v>4406.0893599999981</v>
      </c>
      <c r="G40" s="3">
        <v>925.53267000000778</v>
      </c>
      <c r="H40" s="3">
        <v>6900.0000300000083</v>
      </c>
      <c r="I40" s="3"/>
      <c r="J40" s="3"/>
      <c r="K40" s="3"/>
    </row>
    <row r="41" spans="1:11" ht="18.75" customHeight="1" x14ac:dyDescent="0.25">
      <c r="A41" s="11">
        <f t="shared" si="2"/>
        <v>2011</v>
      </c>
      <c r="B41" s="3">
        <v>48737.225919999997</v>
      </c>
      <c r="C41" s="3">
        <v>27544.157090000008</v>
      </c>
      <c r="D41" s="3">
        <v>20375.520369999995</v>
      </c>
      <c r="E41" s="3">
        <v>20879.742359999993</v>
      </c>
      <c r="F41" s="3">
        <v>20849.742369999996</v>
      </c>
      <c r="G41" s="3">
        <v>17510.999999999996</v>
      </c>
      <c r="H41" s="3"/>
      <c r="I41" s="3"/>
      <c r="J41" s="3"/>
      <c r="K41" s="3"/>
    </row>
    <row r="42" spans="1:11" ht="18.75" customHeight="1" x14ac:dyDescent="0.25">
      <c r="A42" s="11">
        <f t="shared" si="2"/>
        <v>2012</v>
      </c>
      <c r="B42" s="3">
        <v>33098.780719999995</v>
      </c>
      <c r="C42" s="3">
        <v>15910.696989999999</v>
      </c>
      <c r="D42" s="3">
        <v>12456.882989999998</v>
      </c>
      <c r="E42" s="3">
        <v>12456.882689999999</v>
      </c>
      <c r="F42" s="3">
        <v>10286.972629999998</v>
      </c>
      <c r="G42" s="3"/>
      <c r="H42" s="3"/>
      <c r="I42" s="3"/>
      <c r="J42" s="3"/>
      <c r="K42" s="3"/>
    </row>
    <row r="43" spans="1:11" ht="18.75" customHeight="1" x14ac:dyDescent="0.25">
      <c r="A43" s="11">
        <f t="shared" si="2"/>
        <v>2013</v>
      </c>
      <c r="B43" s="3">
        <v>18436.82908</v>
      </c>
      <c r="C43" s="3">
        <v>17571.979649999997</v>
      </c>
      <c r="D43" s="3">
        <v>1571.9796499999975</v>
      </c>
      <c r="E43" s="3">
        <v>1646.9815699999974</v>
      </c>
      <c r="F43" s="3"/>
      <c r="G43" s="3"/>
      <c r="H43" s="3"/>
      <c r="I43" s="3"/>
      <c r="J43" s="3"/>
      <c r="K43" s="3"/>
    </row>
    <row r="44" spans="1:11" ht="18.75" customHeight="1" x14ac:dyDescent="0.25">
      <c r="A44" s="11">
        <f t="shared" si="2"/>
        <v>2014</v>
      </c>
      <c r="B44" s="3">
        <v>23426.784110000001</v>
      </c>
      <c r="C44" s="3">
        <v>8415.9375200000068</v>
      </c>
      <c r="D44" s="3">
        <v>9326.1659000000072</v>
      </c>
      <c r="E44" s="3"/>
      <c r="F44" s="3"/>
      <c r="G44" s="3"/>
      <c r="H44" s="3"/>
      <c r="I44" s="3"/>
      <c r="J44" s="3"/>
      <c r="K44" s="3"/>
    </row>
    <row r="45" spans="1:11" ht="18.75" customHeight="1" x14ac:dyDescent="0.25">
      <c r="A45" s="11">
        <f t="shared" si="2"/>
        <v>2015</v>
      </c>
      <c r="B45" s="3">
        <v>25372.591099999998</v>
      </c>
      <c r="C45" s="3">
        <v>7156.7350899999947</v>
      </c>
      <c r="D45" s="3"/>
      <c r="E45" s="3"/>
      <c r="F45" s="3"/>
      <c r="G45" s="3"/>
      <c r="H45" s="3"/>
      <c r="I45" s="3"/>
      <c r="J45" s="3"/>
      <c r="K45" s="3"/>
    </row>
    <row r="46" spans="1:11" ht="18.75" customHeight="1" x14ac:dyDescent="0.25">
      <c r="A46" s="11">
        <f>+A33</f>
        <v>2016</v>
      </c>
      <c r="B46" s="3">
        <v>19723.181769999999</v>
      </c>
      <c r="C46" s="3"/>
      <c r="D46" s="3"/>
      <c r="E46" s="3"/>
      <c r="F46" s="3"/>
      <c r="G46" s="3"/>
      <c r="H46" s="3"/>
      <c r="I46" s="3"/>
      <c r="J46" s="3"/>
      <c r="K46" s="3"/>
    </row>
    <row r="47" spans="1:11" ht="18.75" customHeight="1" x14ac:dyDescent="0.25">
      <c r="B47" s="12"/>
      <c r="C47" s="12"/>
      <c r="D47" s="12"/>
      <c r="E47" s="12"/>
      <c r="F47" s="12"/>
      <c r="G47" s="12"/>
      <c r="H47" s="12"/>
      <c r="I47" s="12"/>
      <c r="J47" s="12"/>
      <c r="K47" s="12"/>
    </row>
    <row r="48" spans="1:11" ht="18.75" customHeight="1" x14ac:dyDescent="0.25">
      <c r="B48" s="79" t="s">
        <v>19</v>
      </c>
      <c r="C48" s="80"/>
      <c r="D48" s="80"/>
      <c r="E48" s="80"/>
      <c r="F48" s="80"/>
      <c r="G48" s="80"/>
      <c r="H48" s="80"/>
      <c r="I48" s="80"/>
      <c r="J48" s="80"/>
      <c r="K48" s="80"/>
    </row>
    <row r="49" spans="1:11" ht="18.75" customHeight="1" x14ac:dyDescent="0.25">
      <c r="A49" s="9" t="s">
        <v>13</v>
      </c>
      <c r="B49" s="10">
        <v>12</v>
      </c>
      <c r="C49" s="10">
        <v>24</v>
      </c>
      <c r="D49" s="10">
        <v>36</v>
      </c>
      <c r="E49" s="10">
        <v>48</v>
      </c>
      <c r="F49" s="10">
        <v>60</v>
      </c>
      <c r="G49" s="10">
        <v>72</v>
      </c>
      <c r="H49" s="10">
        <v>84</v>
      </c>
      <c r="I49" s="10">
        <v>96</v>
      </c>
      <c r="J49" s="10">
        <v>108</v>
      </c>
      <c r="K49" s="10">
        <v>120</v>
      </c>
    </row>
    <row r="50" spans="1:11" ht="18.75" customHeight="1" x14ac:dyDescent="0.25">
      <c r="A50" s="11">
        <f t="shared" ref="A50:A58" si="3">A51-1</f>
        <v>2007</v>
      </c>
      <c r="B50" s="3">
        <f>+B37+B24</f>
        <v>50842.938539999996</v>
      </c>
      <c r="C50" s="3">
        <f t="shared" ref="C50:K50" si="4">+C37+C24</f>
        <v>44911.474539999996</v>
      </c>
      <c r="D50" s="3">
        <f t="shared" si="4"/>
        <v>17049.382159999997</v>
      </c>
      <c r="E50" s="3">
        <f t="shared" si="4"/>
        <v>5388.4072699999997</v>
      </c>
      <c r="F50" s="3">
        <f t="shared" si="4"/>
        <v>973.08331999999962</v>
      </c>
      <c r="G50" s="3">
        <f t="shared" si="4"/>
        <v>973.08331999999962</v>
      </c>
      <c r="H50" s="3">
        <f t="shared" si="4"/>
        <v>3725.2798399999992</v>
      </c>
      <c r="I50" s="3">
        <f t="shared" si="4"/>
        <v>3767.4277600000005</v>
      </c>
      <c r="J50" s="3">
        <f t="shared" si="4"/>
        <v>3792.4277500000007</v>
      </c>
      <c r="K50" s="3">
        <f t="shared" si="4"/>
        <v>2866.9973100000007</v>
      </c>
    </row>
    <row r="51" spans="1:11" ht="18.75" customHeight="1" x14ac:dyDescent="0.25">
      <c r="A51" s="11">
        <f t="shared" si="3"/>
        <v>2008</v>
      </c>
      <c r="B51" s="3">
        <f t="shared" ref="B51:J59" si="5">+B38+B25</f>
        <v>54908.715590000007</v>
      </c>
      <c r="C51" s="3">
        <f t="shared" si="5"/>
        <v>63712.273790000007</v>
      </c>
      <c r="D51" s="3">
        <f t="shared" si="5"/>
        <v>49033.6849</v>
      </c>
      <c r="E51" s="3">
        <f t="shared" si="5"/>
        <v>45825.30281999999</v>
      </c>
      <c r="F51" s="3">
        <f t="shared" si="5"/>
        <v>45831.290789999992</v>
      </c>
      <c r="G51" s="3">
        <f t="shared" si="5"/>
        <v>45831.409429999992</v>
      </c>
      <c r="H51" s="3">
        <f t="shared" si="5"/>
        <v>45877.728419999992</v>
      </c>
      <c r="I51" s="3">
        <f t="shared" si="5"/>
        <v>45477.728419999992</v>
      </c>
      <c r="J51" s="3">
        <f t="shared" si="5"/>
        <v>44687.696749999996</v>
      </c>
      <c r="K51" s="3"/>
    </row>
    <row r="52" spans="1:11" ht="18.75" customHeight="1" x14ac:dyDescent="0.25">
      <c r="A52" s="11">
        <f t="shared" si="3"/>
        <v>2009</v>
      </c>
      <c r="B52" s="3">
        <f t="shared" si="5"/>
        <v>250900.96982</v>
      </c>
      <c r="C52" s="3">
        <f t="shared" si="5"/>
        <v>305247.13575999998</v>
      </c>
      <c r="D52" s="3">
        <f t="shared" si="5"/>
        <v>326326.00376999995</v>
      </c>
      <c r="E52" s="3">
        <f t="shared" si="5"/>
        <v>336091.71893000003</v>
      </c>
      <c r="F52" s="3">
        <f t="shared" si="5"/>
        <v>336050.45814000006</v>
      </c>
      <c r="G52" s="3">
        <f t="shared" si="5"/>
        <v>336006.50235000002</v>
      </c>
      <c r="H52" s="3">
        <f t="shared" si="5"/>
        <v>336026.50316999998</v>
      </c>
      <c r="I52" s="3">
        <f t="shared" si="5"/>
        <v>340321.54232999997</v>
      </c>
      <c r="J52" s="3"/>
      <c r="K52" s="3"/>
    </row>
    <row r="53" spans="1:11" ht="18.75" customHeight="1" x14ac:dyDescent="0.25">
      <c r="A53" s="11">
        <f t="shared" si="3"/>
        <v>2010</v>
      </c>
      <c r="B53" s="3">
        <f t="shared" si="5"/>
        <v>62642.286019999992</v>
      </c>
      <c r="C53" s="3">
        <f t="shared" si="5"/>
        <v>62951.33612</v>
      </c>
      <c r="D53" s="3">
        <f t="shared" si="5"/>
        <v>62997.196259999997</v>
      </c>
      <c r="E53" s="3">
        <f t="shared" si="5"/>
        <v>65166.085110000007</v>
      </c>
      <c r="F53" s="3">
        <f t="shared" si="5"/>
        <v>65178.894869999996</v>
      </c>
      <c r="G53" s="3">
        <f t="shared" si="5"/>
        <v>65226.262820000004</v>
      </c>
      <c r="H53" s="3">
        <f t="shared" si="5"/>
        <v>72319.290999999997</v>
      </c>
      <c r="I53" s="3"/>
      <c r="J53" s="3"/>
      <c r="K53" s="3"/>
    </row>
    <row r="54" spans="1:11" ht="18.75" customHeight="1" x14ac:dyDescent="0.25">
      <c r="A54" s="11">
        <f t="shared" si="3"/>
        <v>2011</v>
      </c>
      <c r="B54" s="3">
        <f t="shared" si="5"/>
        <v>58572.983919999999</v>
      </c>
      <c r="C54" s="3">
        <f t="shared" si="5"/>
        <v>48898.735890000004</v>
      </c>
      <c r="D54" s="3">
        <f t="shared" si="5"/>
        <v>48070.998289999989</v>
      </c>
      <c r="E54" s="3">
        <f t="shared" si="5"/>
        <v>48575.220279999987</v>
      </c>
      <c r="F54" s="3">
        <f t="shared" si="5"/>
        <v>48545.22028999999</v>
      </c>
      <c r="G54" s="3">
        <f t="shared" si="5"/>
        <v>45206.47791999999</v>
      </c>
      <c r="H54" s="3"/>
      <c r="I54" s="3"/>
      <c r="J54" s="3"/>
      <c r="K54" s="3"/>
    </row>
    <row r="55" spans="1:11" ht="18.75" customHeight="1" x14ac:dyDescent="0.25">
      <c r="A55" s="11">
        <f t="shared" si="3"/>
        <v>2012</v>
      </c>
      <c r="B55" s="3">
        <f t="shared" si="5"/>
        <v>33100.036719999996</v>
      </c>
      <c r="C55" s="3">
        <f t="shared" si="5"/>
        <v>15911.952989999998</v>
      </c>
      <c r="D55" s="3">
        <f t="shared" si="5"/>
        <v>12458.138989999998</v>
      </c>
      <c r="E55" s="3">
        <f t="shared" si="5"/>
        <v>12458.138689999998</v>
      </c>
      <c r="F55" s="3">
        <f t="shared" si="5"/>
        <v>10335.282019999999</v>
      </c>
      <c r="G55" s="3"/>
      <c r="H55" s="3"/>
      <c r="I55" s="3"/>
      <c r="J55" s="3"/>
      <c r="K55" s="3"/>
    </row>
    <row r="56" spans="1:11" ht="18.75" customHeight="1" x14ac:dyDescent="0.25">
      <c r="A56" s="11">
        <f t="shared" si="3"/>
        <v>2013</v>
      </c>
      <c r="B56" s="3">
        <f t="shared" si="5"/>
        <v>26716.82908</v>
      </c>
      <c r="C56" s="3">
        <f t="shared" si="5"/>
        <v>25851.979649999997</v>
      </c>
      <c r="D56" s="3">
        <f t="shared" si="5"/>
        <v>9878.2862099999984</v>
      </c>
      <c r="E56" s="3">
        <f t="shared" si="5"/>
        <v>9953.288129999999</v>
      </c>
      <c r="F56" s="3"/>
      <c r="G56" s="3"/>
      <c r="H56" s="3"/>
      <c r="I56" s="3"/>
      <c r="J56" s="3"/>
      <c r="K56" s="3"/>
    </row>
    <row r="57" spans="1:11" ht="18.75" customHeight="1" x14ac:dyDescent="0.25">
      <c r="A57" s="11">
        <f t="shared" si="3"/>
        <v>2014</v>
      </c>
      <c r="B57" s="3">
        <f t="shared" si="5"/>
        <v>39274.702109999998</v>
      </c>
      <c r="C57" s="3">
        <f t="shared" si="5"/>
        <v>71038.781000000003</v>
      </c>
      <c r="D57" s="3">
        <f t="shared" si="5"/>
        <v>67232.437000000005</v>
      </c>
      <c r="E57" s="3"/>
      <c r="F57" s="3"/>
      <c r="G57" s="3"/>
      <c r="H57" s="3"/>
      <c r="I57" s="3"/>
      <c r="J57" s="3"/>
      <c r="K57" s="3"/>
    </row>
    <row r="58" spans="1:11" ht="18.75" customHeight="1" x14ac:dyDescent="0.25">
      <c r="A58" s="11">
        <f t="shared" si="3"/>
        <v>2015</v>
      </c>
      <c r="B58" s="3">
        <f t="shared" si="5"/>
        <v>30722.591099999998</v>
      </c>
      <c r="C58" s="3">
        <f t="shared" si="5"/>
        <v>30484.664999999994</v>
      </c>
      <c r="D58" s="3"/>
      <c r="E58" s="3"/>
      <c r="F58" s="3"/>
      <c r="G58" s="3"/>
      <c r="H58" s="3"/>
      <c r="I58" s="3"/>
      <c r="J58" s="3"/>
      <c r="K58" s="3"/>
    </row>
    <row r="59" spans="1:11" ht="18.75" customHeight="1" x14ac:dyDescent="0.25">
      <c r="A59" s="11">
        <f>+A46</f>
        <v>2016</v>
      </c>
      <c r="B59" s="3">
        <f t="shared" si="5"/>
        <v>45889.986730000004</v>
      </c>
      <c r="C59" s="3"/>
      <c r="D59" s="3"/>
      <c r="E59" s="3"/>
      <c r="F59" s="3"/>
      <c r="G59" s="3"/>
      <c r="H59" s="3"/>
      <c r="I59" s="3"/>
      <c r="J59" s="3"/>
      <c r="K59" s="3"/>
    </row>
    <row r="60" spans="1:11" ht="18.75" customHeight="1" x14ac:dyDescent="0.25">
      <c r="B60" s="3"/>
      <c r="C60" s="3"/>
      <c r="D60" s="3"/>
      <c r="E60" s="3"/>
      <c r="F60" s="3"/>
      <c r="G60" s="3"/>
      <c r="H60" s="3"/>
      <c r="I60" s="3"/>
      <c r="J60" s="3"/>
      <c r="K60" s="3"/>
    </row>
    <row r="61" spans="1:11" ht="18.75" customHeight="1" x14ac:dyDescent="0.25"/>
    <row r="62" spans="1:11" ht="18.75" customHeight="1" x14ac:dyDescent="0.25"/>
    <row r="63" spans="1:11" ht="18.75" customHeight="1" x14ac:dyDescent="0.25"/>
    <row r="64" spans="1:11"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11">
    <mergeCell ref="A7:K7"/>
    <mergeCell ref="B9:K9"/>
    <mergeCell ref="B22:K22"/>
    <mergeCell ref="B35:K35"/>
    <mergeCell ref="B48:K48"/>
    <mergeCell ref="A6:B6"/>
    <mergeCell ref="A1:K1"/>
    <mergeCell ref="A2:K2"/>
    <mergeCell ref="A3:B3"/>
    <mergeCell ref="A4:B4"/>
    <mergeCell ref="A5:B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1"/>
  <sheetViews>
    <sheetView topLeftCell="A40" zoomScaleNormal="100" workbookViewId="0">
      <selection activeCell="D54" sqref="D54"/>
    </sheetView>
  </sheetViews>
  <sheetFormatPr defaultColWidth="18.42578125" defaultRowHeight="15" x14ac:dyDescent="0.25"/>
  <cols>
    <col min="1" max="1" width="18.42578125" style="40"/>
    <col min="2" max="11" width="17.42578125" style="40" customWidth="1"/>
    <col min="12" max="16384" width="18.42578125" style="40"/>
  </cols>
  <sheetData>
    <row r="1" spans="1:12" ht="18.75" customHeight="1" x14ac:dyDescent="0.25">
      <c r="A1" s="75" t="s">
        <v>3</v>
      </c>
      <c r="B1" s="76"/>
      <c r="C1" s="76"/>
      <c r="D1" s="76"/>
      <c r="E1" s="76"/>
      <c r="F1" s="76"/>
      <c r="G1" s="76"/>
      <c r="H1" s="76"/>
      <c r="I1" s="76"/>
      <c r="J1" s="76"/>
      <c r="K1" s="76"/>
      <c r="L1" s="76"/>
    </row>
    <row r="2" spans="1:12" ht="18.75" customHeight="1" x14ac:dyDescent="0.25">
      <c r="A2" s="75" t="s">
        <v>18</v>
      </c>
      <c r="B2" s="76"/>
      <c r="C2" s="76"/>
      <c r="D2" s="76"/>
      <c r="E2" s="76"/>
      <c r="F2" s="76"/>
      <c r="G2" s="76"/>
      <c r="H2" s="76"/>
      <c r="I2" s="76"/>
      <c r="J2" s="76"/>
      <c r="K2" s="76"/>
      <c r="L2" s="76"/>
    </row>
    <row r="3" spans="1:12" ht="18.75" customHeight="1" x14ac:dyDescent="0.25">
      <c r="A3" s="77" t="s">
        <v>17</v>
      </c>
      <c r="B3" s="76"/>
    </row>
    <row r="4" spans="1:12" ht="18.75" customHeight="1" x14ac:dyDescent="0.25">
      <c r="A4" s="77" t="s">
        <v>4</v>
      </c>
      <c r="B4" s="76"/>
    </row>
    <row r="5" spans="1:12" ht="18.75" customHeight="1" x14ac:dyDescent="0.25">
      <c r="A5" s="77" t="s">
        <v>1</v>
      </c>
      <c r="B5" s="76"/>
    </row>
    <row r="6" spans="1:12" ht="18.75" customHeight="1" x14ac:dyDescent="0.25">
      <c r="A6" s="77" t="s">
        <v>29</v>
      </c>
      <c r="B6" s="76"/>
    </row>
    <row r="7" spans="1:12" ht="18.75" customHeight="1" x14ac:dyDescent="0.25">
      <c r="A7" s="75" t="s">
        <v>20</v>
      </c>
      <c r="B7" s="76"/>
      <c r="C7" s="76"/>
      <c r="D7" s="76"/>
      <c r="E7" s="76"/>
      <c r="F7" s="76"/>
      <c r="G7" s="76"/>
      <c r="H7" s="76"/>
      <c r="I7" s="76"/>
      <c r="J7" s="76"/>
      <c r="K7" s="76"/>
      <c r="L7" s="76"/>
    </row>
    <row r="8" spans="1:12" ht="18.75" customHeight="1" x14ac:dyDescent="0.25"/>
    <row r="9" spans="1:12" ht="18.75" customHeight="1" x14ac:dyDescent="0.25">
      <c r="B9" s="79" t="s">
        <v>19</v>
      </c>
      <c r="C9" s="80"/>
      <c r="D9" s="80"/>
      <c r="E9" s="80"/>
      <c r="F9" s="80"/>
      <c r="G9" s="80"/>
      <c r="H9" s="80"/>
      <c r="I9" s="80"/>
      <c r="J9" s="80"/>
      <c r="K9" s="80"/>
    </row>
    <row r="10" spans="1:12" ht="18.75" customHeight="1" x14ac:dyDescent="0.25">
      <c r="A10" s="9" t="s">
        <v>21</v>
      </c>
      <c r="B10" s="10">
        <v>12</v>
      </c>
      <c r="C10" s="10">
        <v>24</v>
      </c>
      <c r="D10" s="10">
        <v>36</v>
      </c>
      <c r="E10" s="39">
        <v>48</v>
      </c>
      <c r="F10" s="10">
        <v>60</v>
      </c>
      <c r="G10" s="10">
        <v>72</v>
      </c>
      <c r="H10" s="10">
        <v>84</v>
      </c>
      <c r="I10" s="10">
        <v>96</v>
      </c>
      <c r="J10" s="10">
        <v>108</v>
      </c>
      <c r="K10" s="10">
        <v>120</v>
      </c>
    </row>
    <row r="11" spans="1:12" ht="18.75" customHeight="1" x14ac:dyDescent="0.25">
      <c r="A11" s="11">
        <v>2007</v>
      </c>
      <c r="B11" s="4">
        <v>1.062051130804764E-3</v>
      </c>
      <c r="C11" s="4">
        <v>2.5945266075884973E-2</v>
      </c>
      <c r="D11" s="4">
        <v>3.8979663033708638E-2</v>
      </c>
      <c r="E11" s="4">
        <v>3.8604040312713611E-2</v>
      </c>
      <c r="F11" s="4">
        <v>3.8651028314078163E-2</v>
      </c>
      <c r="G11" s="4">
        <v>3.8651028314078163E-2</v>
      </c>
      <c r="H11" s="4">
        <v>3.8651028314078163E-2</v>
      </c>
      <c r="I11" s="4">
        <v>3.8651028314078163E-2</v>
      </c>
      <c r="J11" s="4">
        <v>3.8651028314078163E-2</v>
      </c>
      <c r="K11" s="4">
        <v>3.8651028314078163E-2</v>
      </c>
    </row>
    <row r="12" spans="1:12" ht="18.75" customHeight="1" x14ac:dyDescent="0.25">
      <c r="A12" s="11">
        <v>2008</v>
      </c>
      <c r="B12" s="4">
        <v>1.7077350508047432E-3</v>
      </c>
      <c r="C12" s="4">
        <v>0.48078468197122953</v>
      </c>
      <c r="D12" s="4">
        <v>0.31766312669927571</v>
      </c>
      <c r="E12" s="4">
        <v>0.31776212113818647</v>
      </c>
      <c r="F12" s="4">
        <v>0.31600535003633146</v>
      </c>
      <c r="G12" s="4">
        <v>0.31600535003633146</v>
      </c>
      <c r="H12" s="4">
        <v>0.30929835941432199</v>
      </c>
      <c r="I12" s="4">
        <v>0.30929835941432199</v>
      </c>
      <c r="J12" s="4">
        <v>0.30929835941432199</v>
      </c>
      <c r="K12" s="4"/>
    </row>
    <row r="13" spans="1:12" ht="18.75" customHeight="1" x14ac:dyDescent="0.25">
      <c r="A13" s="11">
        <v>2009</v>
      </c>
      <c r="B13" s="4">
        <v>0.49543528349724425</v>
      </c>
      <c r="C13" s="4">
        <v>1.8331446519739232</v>
      </c>
      <c r="D13" s="4">
        <v>1.841975504637748</v>
      </c>
      <c r="E13" s="4">
        <v>1.8423702744295882</v>
      </c>
      <c r="F13" s="4">
        <v>1.8177892559302804</v>
      </c>
      <c r="G13" s="4">
        <v>1.8387448881030215</v>
      </c>
      <c r="H13" s="4">
        <v>1.8387420113754369</v>
      </c>
      <c r="I13" s="4">
        <v>1.8390763647900594</v>
      </c>
      <c r="J13" s="4"/>
      <c r="K13" s="4"/>
    </row>
    <row r="14" spans="1:12" ht="18.75" customHeight="1" x14ac:dyDescent="0.25">
      <c r="A14" s="11">
        <v>2010</v>
      </c>
      <c r="B14" s="4">
        <v>0.55739079659979085</v>
      </c>
      <c r="C14" s="4">
        <v>0.95273057178058629</v>
      </c>
      <c r="D14" s="4">
        <v>1.0123902144252697</v>
      </c>
      <c r="E14" s="4">
        <v>1.1914953906078352</v>
      </c>
      <c r="F14" s="4">
        <v>1.1360692407273745</v>
      </c>
      <c r="G14" s="4">
        <v>1.1380230242830935</v>
      </c>
      <c r="H14" s="4">
        <v>1.1403494404779235</v>
      </c>
      <c r="I14" s="4"/>
      <c r="J14" s="4"/>
      <c r="K14" s="4"/>
    </row>
    <row r="15" spans="1:12" ht="18.75" customHeight="1" x14ac:dyDescent="0.25">
      <c r="A15" s="11">
        <v>2011</v>
      </c>
      <c r="B15" s="4">
        <v>0.33600244920165045</v>
      </c>
      <c r="C15" s="4">
        <v>0.38149015957052296</v>
      </c>
      <c r="D15" s="4">
        <v>0.28353323320931889</v>
      </c>
      <c r="E15" s="4">
        <v>0.28353323320931889</v>
      </c>
      <c r="F15" s="4">
        <v>0.28353323320931889</v>
      </c>
      <c r="G15" s="4">
        <v>0.28353323320931889</v>
      </c>
      <c r="H15" s="4"/>
      <c r="I15" s="4"/>
      <c r="J15" s="4"/>
      <c r="K15" s="4"/>
    </row>
    <row r="16" spans="1:12" ht="18.75" customHeight="1" x14ac:dyDescent="0.25">
      <c r="A16" s="11">
        <v>2012</v>
      </c>
      <c r="B16" s="4">
        <v>1.4419669972471603E-5</v>
      </c>
      <c r="C16" s="4">
        <v>1.4419669972471603E-5</v>
      </c>
      <c r="D16" s="4">
        <v>1.4419669972471603E-5</v>
      </c>
      <c r="E16" s="4">
        <v>1.4419669972471603E-5</v>
      </c>
      <c r="F16" s="4">
        <v>5.5462218182437896E-4</v>
      </c>
      <c r="G16" s="4"/>
      <c r="H16" s="4"/>
      <c r="I16" s="4"/>
      <c r="J16" s="4"/>
      <c r="K16" s="4"/>
    </row>
    <row r="17" spans="1:11" ht="18.75" customHeight="1" x14ac:dyDescent="0.25">
      <c r="A17" s="11">
        <v>2013</v>
      </c>
      <c r="B17" s="4">
        <v>1.0926603828838491E-2</v>
      </c>
      <c r="C17" s="4">
        <v>3.2779811486515473E-2</v>
      </c>
      <c r="D17" s="4">
        <v>5.5018787959418558E-2</v>
      </c>
      <c r="E17" s="4">
        <v>7.687199561709554E-2</v>
      </c>
      <c r="F17" s="4"/>
      <c r="G17" s="4"/>
      <c r="H17" s="4"/>
      <c r="I17" s="4"/>
      <c r="J17" s="4"/>
      <c r="K17" s="4"/>
    </row>
    <row r="18" spans="1:11" ht="18.75" customHeight="1" x14ac:dyDescent="0.25">
      <c r="A18" s="11">
        <v>2014</v>
      </c>
      <c r="B18" s="4">
        <v>3.0495921411813488E-2</v>
      </c>
      <c r="C18" s="4">
        <v>0.63359212044947777</v>
      </c>
      <c r="D18" s="4">
        <v>0.96920814606182193</v>
      </c>
      <c r="E18" s="4"/>
      <c r="F18" s="4"/>
      <c r="G18" s="4"/>
      <c r="H18" s="4"/>
      <c r="I18" s="4"/>
      <c r="J18" s="4"/>
      <c r="K18" s="4"/>
    </row>
    <row r="19" spans="1:11" ht="18.75" customHeight="1" x14ac:dyDescent="0.25">
      <c r="A19" s="11">
        <v>2015</v>
      </c>
      <c r="B19" s="4">
        <v>0</v>
      </c>
      <c r="C19" s="4">
        <v>0.3668851449157749</v>
      </c>
      <c r="D19" s="4"/>
      <c r="E19" s="4"/>
      <c r="F19" s="4"/>
      <c r="G19" s="4"/>
      <c r="H19" s="4"/>
      <c r="I19" s="4"/>
      <c r="J19" s="4"/>
      <c r="K19" s="4"/>
    </row>
    <row r="20" spans="1:11" ht="18.75" customHeight="1" x14ac:dyDescent="0.25">
      <c r="A20" s="11">
        <v>2016</v>
      </c>
      <c r="B20" s="4">
        <v>4.7439855403776744E-4</v>
      </c>
      <c r="C20" s="4"/>
      <c r="D20" s="4"/>
      <c r="E20" s="4"/>
      <c r="F20" s="4"/>
      <c r="G20" s="4"/>
      <c r="H20" s="4"/>
      <c r="I20" s="4"/>
      <c r="J20" s="4"/>
      <c r="K20" s="4"/>
    </row>
    <row r="21" spans="1:11" ht="18.75" customHeight="1" x14ac:dyDescent="0.25">
      <c r="A21" s="6"/>
      <c r="B21" s="6"/>
      <c r="C21" s="6"/>
      <c r="D21" s="6"/>
      <c r="E21" s="6"/>
      <c r="F21" s="6"/>
      <c r="G21" s="6"/>
      <c r="H21" s="6"/>
      <c r="I21" s="6"/>
      <c r="J21" s="6"/>
      <c r="K21" s="6"/>
    </row>
    <row r="22" spans="1:11" ht="18.75" customHeight="1" x14ac:dyDescent="0.25">
      <c r="B22" s="79" t="s">
        <v>19</v>
      </c>
      <c r="C22" s="80"/>
      <c r="D22" s="80"/>
      <c r="E22" s="80"/>
      <c r="F22" s="80"/>
      <c r="G22" s="80"/>
      <c r="H22" s="80"/>
      <c r="I22" s="80"/>
      <c r="J22" s="80"/>
      <c r="K22" s="80"/>
    </row>
    <row r="23" spans="1:11" ht="24.75" customHeight="1" x14ac:dyDescent="0.25">
      <c r="A23" s="9" t="s">
        <v>22</v>
      </c>
      <c r="B23" s="10">
        <v>12</v>
      </c>
      <c r="C23" s="10">
        <v>24</v>
      </c>
      <c r="D23" s="10">
        <v>36</v>
      </c>
      <c r="E23" s="10">
        <v>48</v>
      </c>
      <c r="F23" s="10">
        <v>60</v>
      </c>
      <c r="G23" s="10">
        <v>72</v>
      </c>
      <c r="H23" s="10">
        <v>84</v>
      </c>
      <c r="I23" s="10">
        <v>96</v>
      </c>
      <c r="J23" s="10">
        <v>108</v>
      </c>
      <c r="K23" s="10">
        <v>120</v>
      </c>
    </row>
    <row r="24" spans="1:11" ht="18.75" customHeight="1" x14ac:dyDescent="0.25">
      <c r="A24" s="11">
        <v>2007</v>
      </c>
      <c r="B24" s="4">
        <v>1.062051130804764E-3</v>
      </c>
      <c r="C24" s="4">
        <v>2.6628831514393162E-2</v>
      </c>
      <c r="D24" s="4">
        <v>4.2761267486568638E-2</v>
      </c>
      <c r="E24" s="4">
        <v>4.1702079327065433E-2</v>
      </c>
      <c r="F24" s="4">
        <v>8.6201299074508703E-3</v>
      </c>
      <c r="G24" s="4">
        <v>8.6201299074508703E-3</v>
      </c>
      <c r="H24" s="4">
        <v>2.3635579110764516E-2</v>
      </c>
      <c r="I24" s="4">
        <v>2.3635579110764516E-2</v>
      </c>
      <c r="J24" s="4">
        <v>2.3635579110764516E-2</v>
      </c>
      <c r="K24" s="4">
        <v>2.3635579110764516E-2</v>
      </c>
    </row>
    <row r="25" spans="1:11" ht="18.75" customHeight="1" x14ac:dyDescent="0.25">
      <c r="A25" s="11">
        <v>2008</v>
      </c>
      <c r="B25" s="4">
        <v>9.6743586874392051E-2</v>
      </c>
      <c r="C25" s="4">
        <v>0.21071427573619569</v>
      </c>
      <c r="D25" s="4">
        <v>0.31766312669927571</v>
      </c>
      <c r="E25" s="4">
        <v>0.31596949594047058</v>
      </c>
      <c r="F25" s="4">
        <v>0.31600535003633146</v>
      </c>
      <c r="G25" s="4">
        <v>0.31600535003633146</v>
      </c>
      <c r="H25" s="4">
        <v>0.30929835941432199</v>
      </c>
      <c r="I25" s="4">
        <v>0.30929835941432199</v>
      </c>
      <c r="J25" s="4">
        <v>0.30929835941432199</v>
      </c>
      <c r="K25" s="4"/>
    </row>
    <row r="26" spans="1:11" ht="18.75" customHeight="1" x14ac:dyDescent="0.25">
      <c r="A26" s="11">
        <v>2009</v>
      </c>
      <c r="B26" s="4">
        <v>0.48310954057435213</v>
      </c>
      <c r="C26" s="4">
        <v>1.3536257998946573</v>
      </c>
      <c r="D26" s="4">
        <v>1.6078333032554522</v>
      </c>
      <c r="E26" s="4">
        <v>1.6998317628352722</v>
      </c>
      <c r="F26" s="4">
        <v>1.718342933128044</v>
      </c>
      <c r="G26" s="4">
        <v>1.7179342247594545</v>
      </c>
      <c r="H26" s="4">
        <v>1.7179313480318699</v>
      </c>
      <c r="I26" s="4">
        <v>1.7979894824608096</v>
      </c>
      <c r="J26" s="4"/>
      <c r="K26" s="4"/>
    </row>
    <row r="27" spans="1:11" ht="18.75" customHeight="1" x14ac:dyDescent="0.25">
      <c r="A27" s="11">
        <v>2010</v>
      </c>
      <c r="B27" s="4">
        <v>0.11182079961776135</v>
      </c>
      <c r="C27" s="4">
        <v>0.50452501478791556</v>
      </c>
      <c r="D27" s="4">
        <v>0.61285721564847628</v>
      </c>
      <c r="E27" s="4">
        <v>0.67669336944971115</v>
      </c>
      <c r="F27" s="4">
        <v>0.67696346919200412</v>
      </c>
      <c r="G27" s="4">
        <v>0.71626190347194474</v>
      </c>
      <c r="H27" s="4">
        <v>0.72872183200173513</v>
      </c>
      <c r="I27" s="4"/>
      <c r="J27" s="4"/>
      <c r="K27" s="4"/>
    </row>
    <row r="28" spans="1:11" ht="18.75" customHeight="1" x14ac:dyDescent="0.25">
      <c r="A28" s="11">
        <v>2011</v>
      </c>
      <c r="B28" s="4">
        <v>0.10069384882470464</v>
      </c>
      <c r="C28" s="4">
        <v>0.21861810034391266</v>
      </c>
      <c r="D28" s="4">
        <v>0.28353323320931889</v>
      </c>
      <c r="E28" s="4">
        <v>0.28353323320931889</v>
      </c>
      <c r="F28" s="4">
        <v>0.28353323320931889</v>
      </c>
      <c r="G28" s="4">
        <v>0.28353323320931889</v>
      </c>
      <c r="H28" s="4"/>
      <c r="I28" s="4"/>
      <c r="J28" s="4"/>
      <c r="K28" s="4"/>
    </row>
    <row r="29" spans="1:11" ht="18.75" customHeight="1" x14ac:dyDescent="0.25">
      <c r="A29" s="11">
        <v>2012</v>
      </c>
      <c r="B29" s="4">
        <v>1.4419669972471603E-5</v>
      </c>
      <c r="C29" s="4">
        <v>1.4419669972471603E-5</v>
      </c>
      <c r="D29" s="4">
        <v>1.4419669972471603E-5</v>
      </c>
      <c r="E29" s="4">
        <v>1.4419669972471603E-5</v>
      </c>
      <c r="F29" s="4">
        <v>5.5462218182437896E-4</v>
      </c>
      <c r="G29" s="4"/>
      <c r="H29" s="4"/>
      <c r="I29" s="4"/>
      <c r="J29" s="4"/>
      <c r="K29" s="4"/>
    </row>
    <row r="30" spans="1:11" ht="18.75" customHeight="1" x14ac:dyDescent="0.25">
      <c r="A30" s="11">
        <v>2013</v>
      </c>
      <c r="B30" s="4">
        <v>0.12142088475544341</v>
      </c>
      <c r="C30" s="4">
        <v>0.12142088475544341</v>
      </c>
      <c r="D30" s="4">
        <v>0.12180665357066953</v>
      </c>
      <c r="E30" s="4">
        <v>0.12180665357066953</v>
      </c>
      <c r="F30" s="4"/>
      <c r="G30" s="4"/>
      <c r="H30" s="4"/>
      <c r="I30" s="4"/>
      <c r="J30" s="4"/>
      <c r="K30" s="4"/>
    </row>
    <row r="31" spans="1:11" ht="18.75" customHeight="1" x14ac:dyDescent="0.25">
      <c r="A31" s="11">
        <v>2014</v>
      </c>
      <c r="B31" s="4">
        <v>0.25117499618992362</v>
      </c>
      <c r="C31" s="4">
        <v>0.99251475635418995</v>
      </c>
      <c r="D31" s="4">
        <v>0.91776140076666102</v>
      </c>
      <c r="E31" s="4"/>
      <c r="F31" s="4"/>
      <c r="G31" s="4"/>
      <c r="H31" s="4"/>
      <c r="I31" s="4"/>
      <c r="J31" s="4"/>
      <c r="K31" s="4"/>
    </row>
    <row r="32" spans="1:11" ht="18.75" customHeight="1" x14ac:dyDescent="0.25">
      <c r="A32" s="11">
        <v>2015</v>
      </c>
      <c r="B32" s="4">
        <v>8.4141007490681194E-2</v>
      </c>
      <c r="C32" s="4">
        <v>0.3668851449157749</v>
      </c>
      <c r="D32" s="4"/>
      <c r="E32" s="4"/>
      <c r="F32" s="4"/>
      <c r="G32" s="4"/>
      <c r="H32" s="4"/>
      <c r="I32" s="4"/>
      <c r="J32" s="4"/>
      <c r="K32" s="4"/>
    </row>
    <row r="33" spans="1:11" ht="18.75" customHeight="1" x14ac:dyDescent="0.25">
      <c r="A33" s="11">
        <v>2016</v>
      </c>
      <c r="B33" s="4">
        <v>0.45143525588963646</v>
      </c>
      <c r="C33" s="4"/>
      <c r="D33" s="4"/>
      <c r="E33" s="4"/>
      <c r="F33" s="4"/>
      <c r="G33" s="4"/>
      <c r="H33" s="4"/>
      <c r="I33" s="4"/>
      <c r="J33" s="4"/>
      <c r="K33" s="4"/>
    </row>
    <row r="34" spans="1:11" ht="18.75" customHeight="1" x14ac:dyDescent="0.25">
      <c r="A34" s="6"/>
      <c r="B34" s="6"/>
      <c r="C34" s="6"/>
      <c r="D34" s="6"/>
      <c r="E34" s="6"/>
      <c r="F34" s="6"/>
      <c r="G34" s="6"/>
      <c r="H34" s="6"/>
      <c r="I34" s="6"/>
      <c r="J34" s="6"/>
      <c r="K34" s="6"/>
    </row>
    <row r="35" spans="1:11" ht="18.75" customHeight="1" x14ac:dyDescent="0.25">
      <c r="B35" s="79" t="s">
        <v>19</v>
      </c>
      <c r="C35" s="80"/>
      <c r="D35" s="80"/>
      <c r="E35" s="80"/>
      <c r="F35" s="80"/>
      <c r="G35" s="80"/>
      <c r="H35" s="80"/>
      <c r="I35" s="80"/>
      <c r="J35" s="80"/>
      <c r="K35" s="80"/>
    </row>
    <row r="36" spans="1:11" ht="18.75" customHeight="1" x14ac:dyDescent="0.25">
      <c r="A36" s="9" t="s">
        <v>14</v>
      </c>
      <c r="B36" s="10">
        <v>12</v>
      </c>
      <c r="C36" s="10">
        <v>24</v>
      </c>
      <c r="D36" s="10">
        <v>36</v>
      </c>
      <c r="E36" s="10">
        <v>48</v>
      </c>
      <c r="F36" s="10">
        <v>60</v>
      </c>
      <c r="G36" s="10">
        <v>72</v>
      </c>
      <c r="H36" s="10">
        <v>84</v>
      </c>
      <c r="I36" s="10">
        <v>96</v>
      </c>
      <c r="J36" s="10">
        <v>108</v>
      </c>
      <c r="K36" s="10">
        <v>120</v>
      </c>
    </row>
    <row r="37" spans="1:11" ht="18.75" customHeight="1" x14ac:dyDescent="0.25">
      <c r="A37" s="11">
        <v>2007</v>
      </c>
      <c r="B37" s="4">
        <v>0.45058620624207574</v>
      </c>
      <c r="C37" s="4">
        <v>0.39801969576946039</v>
      </c>
      <c r="D37" s="4">
        <v>0.15109701852110388</v>
      </c>
      <c r="E37" s="4">
        <v>4.7753769927486971E-2</v>
      </c>
      <c r="F37" s="4">
        <v>8.6237722308535082E-3</v>
      </c>
      <c r="G37" s="4">
        <v>8.6237722308535082E-3</v>
      </c>
      <c r="H37" s="4">
        <v>3.3014608488356793E-2</v>
      </c>
      <c r="I37" s="4">
        <v>3.3388136689502246E-2</v>
      </c>
      <c r="J37" s="4">
        <v>3.3609694509991468E-2</v>
      </c>
      <c r="K37" s="4">
        <v>2.540823717737729E-2</v>
      </c>
    </row>
    <row r="38" spans="1:11" ht="18.75" customHeight="1" x14ac:dyDescent="0.25">
      <c r="A38" s="11">
        <v>2008</v>
      </c>
      <c r="B38" s="4">
        <v>0.38004149475231264</v>
      </c>
      <c r="C38" s="4">
        <v>0.44097385096419789</v>
      </c>
      <c r="D38" s="4">
        <v>0.33937845207953987</v>
      </c>
      <c r="E38" s="4">
        <v>0.3171721719231379</v>
      </c>
      <c r="F38" s="4">
        <v>0.3172136166563625</v>
      </c>
      <c r="G38" s="4">
        <v>0.31721443780328701</v>
      </c>
      <c r="H38" s="4">
        <v>0.31753502694848684</v>
      </c>
      <c r="I38" s="4">
        <v>0.31476649382460131</v>
      </c>
      <c r="J38" s="4">
        <v>0.30929842170631727</v>
      </c>
      <c r="K38" s="4"/>
    </row>
    <row r="39" spans="1:11" ht="18.75" customHeight="1" x14ac:dyDescent="0.25">
      <c r="A39" s="11">
        <v>2009</v>
      </c>
      <c r="B39" s="4">
        <v>1.3323741801098237</v>
      </c>
      <c r="C39" s="4">
        <v>1.620971822192943</v>
      </c>
      <c r="D39" s="4">
        <v>1.7329081750201778</v>
      </c>
      <c r="E39" s="4">
        <v>1.7847676267346366</v>
      </c>
      <c r="F39" s="4">
        <v>1.7845485171341982</v>
      </c>
      <c r="G39" s="4">
        <v>1.7843150961167169</v>
      </c>
      <c r="H39" s="4">
        <v>1.7844213076477768</v>
      </c>
      <c r="I39" s="4">
        <v>1.8072295067689281</v>
      </c>
      <c r="J39" s="4"/>
      <c r="K39" s="4"/>
    </row>
    <row r="40" spans="1:11" ht="18.75" customHeight="1" x14ac:dyDescent="0.25">
      <c r="A40" s="11">
        <v>2010</v>
      </c>
      <c r="B40" s="4">
        <v>0.69778807982197066</v>
      </c>
      <c r="C40" s="4">
        <v>0.70123066612507812</v>
      </c>
      <c r="D40" s="4">
        <v>0.70174151368611293</v>
      </c>
      <c r="E40" s="4">
        <v>0.72590130864483449</v>
      </c>
      <c r="F40" s="4">
        <v>0.72604399976294787</v>
      </c>
      <c r="G40" s="4">
        <v>0.72657164319641165</v>
      </c>
      <c r="H40" s="4">
        <v>0.80558265681531283</v>
      </c>
      <c r="I40" s="4"/>
      <c r="J40" s="4"/>
      <c r="K40" s="4"/>
    </row>
    <row r="41" spans="1:11" ht="18.75" customHeight="1" x14ac:dyDescent="0.25">
      <c r="A41" s="11">
        <v>2011</v>
      </c>
      <c r="B41" s="4">
        <v>0.59964256827509732</v>
      </c>
      <c r="C41" s="4">
        <v>0.50060218230530051</v>
      </c>
      <c r="D41" s="4">
        <v>0.49212819537303509</v>
      </c>
      <c r="E41" s="4">
        <v>0.4972901821599357</v>
      </c>
      <c r="F41" s="4">
        <v>0.49698305641957052</v>
      </c>
      <c r="G41" s="4">
        <v>0.46280258761692045</v>
      </c>
      <c r="H41" s="4"/>
      <c r="I41" s="4"/>
      <c r="J41" s="4"/>
      <c r="K41" s="4"/>
    </row>
    <row r="42" spans="1:11" ht="18.75" customHeight="1" x14ac:dyDescent="0.25">
      <c r="A42" s="11">
        <v>2012</v>
      </c>
      <c r="B42" s="4">
        <v>0.38000924011074155</v>
      </c>
      <c r="C42" s="4">
        <v>0.18267922829083019</v>
      </c>
      <c r="D42" s="4">
        <v>0.14302727126351966</v>
      </c>
      <c r="E42" s="4">
        <v>0.14302726781933098</v>
      </c>
      <c r="F42" s="4">
        <v>0.11865553805797742</v>
      </c>
      <c r="G42" s="4"/>
      <c r="H42" s="4"/>
      <c r="I42" s="4"/>
      <c r="J42" s="4"/>
      <c r="K42" s="4"/>
    </row>
    <row r="43" spans="1:11" ht="18.75" customHeight="1" x14ac:dyDescent="0.25">
      <c r="A43" s="11">
        <v>2013</v>
      </c>
      <c r="B43" s="4">
        <v>0.39178514791709651</v>
      </c>
      <c r="C43" s="4">
        <v>0.37910268620564225</v>
      </c>
      <c r="D43" s="4">
        <v>0.14485872602484248</v>
      </c>
      <c r="E43" s="4">
        <v>0.14595858103507883</v>
      </c>
      <c r="F43" s="4"/>
      <c r="G43" s="4"/>
      <c r="H43" s="4"/>
      <c r="I43" s="4"/>
      <c r="J43" s="4"/>
      <c r="K43" s="4"/>
    </row>
    <row r="44" spans="1:11" ht="18.75" customHeight="1" x14ac:dyDescent="0.25">
      <c r="A44" s="11">
        <v>2014</v>
      </c>
      <c r="B44" s="4">
        <v>0.62246808399940201</v>
      </c>
      <c r="C44" s="4">
        <v>1.1258996637294449</v>
      </c>
      <c r="D44" s="4">
        <v>1.0655725949184165</v>
      </c>
      <c r="E44" s="4"/>
      <c r="F44" s="4"/>
      <c r="G44" s="4"/>
      <c r="H44" s="4"/>
      <c r="I44" s="4"/>
      <c r="J44" s="4"/>
      <c r="K44" s="4"/>
    </row>
    <row r="45" spans="1:11" ht="18.75" customHeight="1" x14ac:dyDescent="0.25">
      <c r="A45" s="11">
        <v>2015</v>
      </c>
      <c r="B45" s="4">
        <v>0.48318313418284764</v>
      </c>
      <c r="C45" s="4">
        <v>0.47944120114316002</v>
      </c>
      <c r="D45" s="4"/>
      <c r="E45" s="4"/>
      <c r="F45" s="4"/>
      <c r="G45" s="4"/>
      <c r="H45" s="4"/>
      <c r="I45" s="4"/>
      <c r="J45" s="4"/>
      <c r="K45" s="4"/>
    </row>
    <row r="46" spans="1:11" ht="18.75" customHeight="1" x14ac:dyDescent="0.25">
      <c r="A46" s="11">
        <v>2016</v>
      </c>
      <c r="B46" s="4">
        <v>0.7917037610781188</v>
      </c>
      <c r="C46" s="4"/>
      <c r="D46" s="4"/>
      <c r="E46" s="4"/>
      <c r="F46" s="4"/>
      <c r="G46" s="4"/>
      <c r="H46" s="4"/>
      <c r="I46" s="4"/>
      <c r="J46" s="4"/>
      <c r="K46" s="4"/>
    </row>
    <row r="47" spans="1:11" ht="18.75" customHeight="1" x14ac:dyDescent="0.25">
      <c r="A47" s="6"/>
      <c r="B47" s="6"/>
      <c r="C47" s="6"/>
      <c r="D47" s="6"/>
      <c r="E47" s="6"/>
      <c r="F47" s="6"/>
      <c r="G47" s="6"/>
      <c r="H47" s="6"/>
      <c r="I47" s="6"/>
      <c r="J47" s="6"/>
      <c r="K47" s="6"/>
    </row>
    <row r="48" spans="1:11" ht="18.75" customHeight="1" x14ac:dyDescent="0.25">
      <c r="B48" s="79" t="s">
        <v>19</v>
      </c>
      <c r="C48" s="80"/>
      <c r="D48" s="80"/>
      <c r="E48" s="80"/>
      <c r="F48" s="80"/>
      <c r="G48" s="80"/>
      <c r="H48" s="80"/>
      <c r="I48" s="80"/>
      <c r="J48" s="80"/>
      <c r="K48" s="80"/>
    </row>
    <row r="49" spans="1:12" ht="23.25" x14ac:dyDescent="0.25">
      <c r="A49" s="9" t="s">
        <v>23</v>
      </c>
      <c r="B49" s="10">
        <v>12</v>
      </c>
      <c r="C49" s="10">
        <v>24</v>
      </c>
      <c r="D49" s="10">
        <v>36</v>
      </c>
      <c r="E49" s="10">
        <v>48</v>
      </c>
      <c r="F49" s="10">
        <v>60</v>
      </c>
      <c r="G49" s="10">
        <v>72</v>
      </c>
      <c r="H49" s="10">
        <v>84</v>
      </c>
      <c r="I49" s="10">
        <v>96</v>
      </c>
      <c r="J49" s="10">
        <v>108</v>
      </c>
      <c r="K49" s="10">
        <v>120</v>
      </c>
      <c r="L49" s="7" t="s">
        <v>59</v>
      </c>
    </row>
    <row r="50" spans="1:12" ht="18.75" customHeight="1" x14ac:dyDescent="0.25">
      <c r="A50" s="11" t="s">
        <v>24</v>
      </c>
      <c r="B50" s="13"/>
      <c r="C50" s="3"/>
      <c r="D50" s="3"/>
      <c r="E50" s="3"/>
      <c r="F50" s="3"/>
      <c r="G50" s="3"/>
      <c r="H50" s="3"/>
      <c r="I50" s="3"/>
      <c r="J50" s="3"/>
      <c r="K50" s="3"/>
      <c r="L50" s="3"/>
    </row>
    <row r="51" spans="1:12" ht="18.75" customHeight="1" x14ac:dyDescent="0.25">
      <c r="A51" s="11">
        <v>2007</v>
      </c>
      <c r="B51" s="3">
        <v>50842.938539999996</v>
      </c>
      <c r="C51" s="3">
        <v>-5931.4639999999999</v>
      </c>
      <c r="D51" s="3">
        <v>-27862.092379999998</v>
      </c>
      <c r="E51" s="3">
        <v>-11660.974889999998</v>
      </c>
      <c r="F51" s="3">
        <v>-4415.32395</v>
      </c>
      <c r="G51" s="3">
        <v>0</v>
      </c>
      <c r="H51" s="3">
        <v>2752.1965199999995</v>
      </c>
      <c r="I51" s="3">
        <v>42.14792000000125</v>
      </c>
      <c r="J51" s="3">
        <v>24.999990000000253</v>
      </c>
      <c r="K51" s="3">
        <v>-925.43044000000009</v>
      </c>
      <c r="L51" s="3">
        <v>-47975.941229999982</v>
      </c>
    </row>
    <row r="52" spans="1:12" ht="18.75" customHeight="1" x14ac:dyDescent="0.25">
      <c r="A52" s="11">
        <v>2008</v>
      </c>
      <c r="B52" s="3">
        <v>54908.715590000007</v>
      </c>
      <c r="C52" s="3">
        <v>8803.5581999999995</v>
      </c>
      <c r="D52" s="3">
        <v>-14678.588890000006</v>
      </c>
      <c r="E52" s="3">
        <v>-3208.3820800000103</v>
      </c>
      <c r="F52" s="3">
        <v>5.9879700000019511</v>
      </c>
      <c r="G52" s="3">
        <v>0.11864000000059605</v>
      </c>
      <c r="H52" s="3">
        <v>46.318989999999758</v>
      </c>
      <c r="I52" s="3">
        <v>-400</v>
      </c>
      <c r="J52" s="3">
        <v>-790.03166999999667</v>
      </c>
      <c r="K52" s="3"/>
      <c r="L52" s="3">
        <v>-10221.018840000012</v>
      </c>
    </row>
    <row r="53" spans="1:12" ht="18.75" customHeight="1" x14ac:dyDescent="0.25">
      <c r="A53" s="11">
        <v>2009</v>
      </c>
      <c r="B53" s="3">
        <v>250900.96982</v>
      </c>
      <c r="C53" s="3">
        <v>54346.165939999977</v>
      </c>
      <c r="D53" s="3">
        <v>21078.868009999976</v>
      </c>
      <c r="E53" s="3">
        <v>9765.7151600000798</v>
      </c>
      <c r="F53" s="3">
        <v>-41.260789999971166</v>
      </c>
      <c r="G53" s="3">
        <v>-43.955790000036359</v>
      </c>
      <c r="H53" s="3">
        <v>20.000819999957457</v>
      </c>
      <c r="I53" s="3">
        <v>4295.0391599999857</v>
      </c>
      <c r="J53" s="3"/>
      <c r="K53" s="3"/>
      <c r="L53" s="3">
        <v>89420.572509999969</v>
      </c>
    </row>
    <row r="54" spans="1:12" ht="18.75" customHeight="1" x14ac:dyDescent="0.25">
      <c r="A54" s="11">
        <v>2010</v>
      </c>
      <c r="B54" s="3">
        <v>62642.286019999992</v>
      </c>
      <c r="C54" s="3">
        <v>309.05010000000766</v>
      </c>
      <c r="D54" s="3">
        <v>45.860139999997045</v>
      </c>
      <c r="E54" s="3">
        <v>2168.8888500000103</v>
      </c>
      <c r="F54" s="3">
        <v>12.809759999989183</v>
      </c>
      <c r="G54" s="3">
        <v>47.367950000007113</v>
      </c>
      <c r="H54" s="3">
        <v>7093.0281799999939</v>
      </c>
      <c r="I54" s="3"/>
      <c r="J54" s="3"/>
      <c r="K54" s="3"/>
      <c r="L54" s="3">
        <v>9677.0049800000052</v>
      </c>
    </row>
    <row r="55" spans="1:12" ht="18.75" customHeight="1" x14ac:dyDescent="0.25">
      <c r="A55" s="11">
        <v>2011</v>
      </c>
      <c r="B55" s="3">
        <v>58572.983919999999</v>
      </c>
      <c r="C55" s="3">
        <v>-9674.2480299999952</v>
      </c>
      <c r="D55" s="3">
        <v>-827.73760000001494</v>
      </c>
      <c r="E55" s="3">
        <v>504.22198999999819</v>
      </c>
      <c r="F55" s="3">
        <v>-29.999989999996615</v>
      </c>
      <c r="G55" s="3">
        <v>-3338.7423699999999</v>
      </c>
      <c r="H55" s="3"/>
      <c r="I55" s="3"/>
      <c r="J55" s="3"/>
      <c r="K55" s="3"/>
      <c r="L55" s="3">
        <v>-13366.506000000008</v>
      </c>
    </row>
    <row r="56" spans="1:12" ht="18.75" customHeight="1" x14ac:dyDescent="0.25">
      <c r="A56" s="11">
        <v>2012</v>
      </c>
      <c r="B56" s="3">
        <v>33100.036719999996</v>
      </c>
      <c r="C56" s="3">
        <v>-17188.083729999998</v>
      </c>
      <c r="D56" s="3">
        <v>-3453.8140000000003</v>
      </c>
      <c r="E56" s="3">
        <v>-2.9999999969732016E-4</v>
      </c>
      <c r="F56" s="3">
        <v>-2122.8566699999992</v>
      </c>
      <c r="G56" s="3"/>
      <c r="H56" s="3"/>
      <c r="I56" s="3"/>
      <c r="J56" s="3"/>
      <c r="K56" s="3"/>
      <c r="L56" s="3">
        <v>-22764.754699999998</v>
      </c>
    </row>
    <row r="57" spans="1:12" ht="18.75" customHeight="1" x14ac:dyDescent="0.25">
      <c r="A57" s="11">
        <v>2013</v>
      </c>
      <c r="B57" s="3">
        <v>26716.82908</v>
      </c>
      <c r="C57" s="3">
        <v>-864.84943000000203</v>
      </c>
      <c r="D57" s="3">
        <v>-15973.693439999999</v>
      </c>
      <c r="E57" s="3">
        <v>75.001920000000609</v>
      </c>
      <c r="F57" s="3"/>
      <c r="G57" s="3"/>
      <c r="H57" s="3"/>
      <c r="I57" s="3"/>
      <c r="J57" s="3"/>
      <c r="K57" s="3"/>
      <c r="L57" s="3">
        <v>-16763.540950000002</v>
      </c>
    </row>
    <row r="58" spans="1:12" ht="18.75" customHeight="1" x14ac:dyDescent="0.25">
      <c r="A58" s="11">
        <v>2014</v>
      </c>
      <c r="B58" s="3">
        <v>39274.702109999998</v>
      </c>
      <c r="C58" s="3">
        <v>31764.078890000004</v>
      </c>
      <c r="D58" s="3">
        <v>-3806.3439999999973</v>
      </c>
      <c r="E58" s="3"/>
      <c r="F58" s="3"/>
      <c r="G58" s="3"/>
      <c r="H58" s="3"/>
      <c r="I58" s="3"/>
      <c r="J58" s="3"/>
      <c r="K58" s="3"/>
      <c r="L58" s="3">
        <v>27957.734890000007</v>
      </c>
    </row>
    <row r="59" spans="1:12" ht="18.75" customHeight="1" x14ac:dyDescent="0.25">
      <c r="A59" s="11">
        <v>2015</v>
      </c>
      <c r="B59" s="3">
        <v>30722.591099999998</v>
      </c>
      <c r="C59" s="3">
        <v>-237.92610000000423</v>
      </c>
      <c r="D59" s="3"/>
      <c r="E59" s="3"/>
      <c r="F59" s="3"/>
      <c r="G59" s="3"/>
      <c r="H59" s="3"/>
      <c r="I59" s="3"/>
      <c r="J59" s="3"/>
      <c r="K59" s="3"/>
      <c r="L59" s="3">
        <v>-237.92610000000423</v>
      </c>
    </row>
    <row r="60" spans="1:12" ht="18.75" customHeight="1" x14ac:dyDescent="0.25">
      <c r="A60" s="11">
        <v>2016</v>
      </c>
      <c r="B60" s="3">
        <v>45889.986730000004</v>
      </c>
      <c r="C60" s="3"/>
      <c r="D60" s="3"/>
      <c r="E60" s="3"/>
      <c r="F60" s="3"/>
      <c r="G60" s="3"/>
      <c r="H60" s="3"/>
      <c r="I60" s="3"/>
      <c r="J60" s="3"/>
      <c r="K60" s="3"/>
      <c r="L60" s="3">
        <v>0</v>
      </c>
    </row>
    <row r="61" spans="1:12" ht="18.75" customHeight="1" thickBot="1" x14ac:dyDescent="0.3">
      <c r="B61" s="14"/>
      <c r="C61" s="14"/>
      <c r="D61" s="14"/>
      <c r="E61" s="14"/>
      <c r="F61" s="14"/>
      <c r="G61" s="14"/>
      <c r="H61" s="14"/>
      <c r="I61" s="14"/>
      <c r="J61" s="14"/>
      <c r="K61" s="14"/>
      <c r="L61" s="15">
        <v>15725.624559999975</v>
      </c>
    </row>
    <row r="62" spans="1:12" ht="18.75" customHeight="1" thickTop="1" x14ac:dyDescent="0.25"/>
    <row r="63" spans="1:12" ht="25.5" customHeight="1" x14ac:dyDescent="0.25">
      <c r="A63" s="9"/>
      <c r="B63" s="9" t="s">
        <v>56</v>
      </c>
      <c r="C63" s="9" t="s">
        <v>114</v>
      </c>
      <c r="D63" s="9" t="s">
        <v>115</v>
      </c>
      <c r="E63" s="9" t="s">
        <v>116</v>
      </c>
      <c r="F63" s="9" t="s">
        <v>117</v>
      </c>
      <c r="G63" s="9" t="s">
        <v>118</v>
      </c>
      <c r="H63" s="9" t="s">
        <v>119</v>
      </c>
      <c r="I63" s="9" t="s">
        <v>120</v>
      </c>
      <c r="J63" s="9" t="s">
        <v>121</v>
      </c>
      <c r="K63" s="9" t="s">
        <v>122</v>
      </c>
      <c r="L63" s="9" t="s">
        <v>60</v>
      </c>
    </row>
    <row r="64" spans="1:12" ht="18.75" customHeight="1" x14ac:dyDescent="0.25">
      <c r="A64" s="1"/>
      <c r="B64" s="1">
        <v>-5798</v>
      </c>
      <c r="C64" s="1">
        <v>-65136</v>
      </c>
      <c r="D64" s="1">
        <v>-35438.366180000055</v>
      </c>
      <c r="E64" s="1">
        <v>18413.943200000045</v>
      </c>
      <c r="F64" s="1">
        <v>13764.212079999988</v>
      </c>
      <c r="G64" s="1">
        <v>143.31523999996716</v>
      </c>
      <c r="H64" s="1">
        <v>-13135.788129999955</v>
      </c>
      <c r="I64" s="1">
        <v>-3739.6766500001213</v>
      </c>
      <c r="J64" s="1">
        <v>15435.385990000017</v>
      </c>
      <c r="K64" s="1">
        <v>241.73798999998871</v>
      </c>
      <c r="L64" s="3">
        <v>-75249.236460000131</v>
      </c>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11">
    <mergeCell ref="A7:L7"/>
    <mergeCell ref="B9:K9"/>
    <mergeCell ref="B22:K22"/>
    <mergeCell ref="B35:K35"/>
    <mergeCell ref="B48:K48"/>
    <mergeCell ref="A6:B6"/>
    <mergeCell ref="A1:L1"/>
    <mergeCell ref="A2:L2"/>
    <mergeCell ref="A3:B3"/>
    <mergeCell ref="A4:B4"/>
    <mergeCell ref="A5:B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103"/>
  <sheetViews>
    <sheetView workbookViewId="0">
      <selection activeCell="B5" sqref="B5"/>
    </sheetView>
  </sheetViews>
  <sheetFormatPr defaultColWidth="18.42578125" defaultRowHeight="15" x14ac:dyDescent="0.25"/>
  <cols>
    <col min="1" max="16384" width="18.42578125" style="40"/>
  </cols>
  <sheetData>
    <row r="1" spans="1:22" ht="18.75" customHeight="1" x14ac:dyDescent="0.25">
      <c r="A1" s="75" t="s">
        <v>3</v>
      </c>
      <c r="B1" s="76"/>
      <c r="C1" s="76"/>
      <c r="D1" s="76"/>
      <c r="E1" s="76"/>
      <c r="F1" s="76"/>
      <c r="G1" s="76"/>
      <c r="H1" s="76"/>
      <c r="I1" s="76"/>
    </row>
    <row r="2" spans="1:22" ht="18.75" customHeight="1" x14ac:dyDescent="0.25">
      <c r="A2" s="75" t="s">
        <v>18</v>
      </c>
      <c r="B2" s="76"/>
      <c r="C2" s="76"/>
      <c r="D2" s="76"/>
      <c r="E2" s="76"/>
      <c r="F2" s="76"/>
      <c r="G2" s="76"/>
      <c r="H2" s="76"/>
      <c r="I2" s="76"/>
    </row>
    <row r="3" spans="1:22" ht="18.75" customHeight="1" x14ac:dyDescent="0.25">
      <c r="A3" s="77" t="s">
        <v>17</v>
      </c>
      <c r="B3" s="76"/>
      <c r="C3" s="45"/>
      <c r="D3" s="45"/>
      <c r="E3" s="45"/>
      <c r="F3" s="45"/>
      <c r="G3" s="45"/>
      <c r="H3" s="45"/>
      <c r="I3" s="45"/>
    </row>
    <row r="4" spans="1:22" ht="18.75" customHeight="1" x14ac:dyDescent="0.25">
      <c r="A4" s="77" t="s">
        <v>4</v>
      </c>
      <c r="B4" s="76"/>
      <c r="C4" s="45"/>
      <c r="D4" s="45"/>
      <c r="E4" s="45"/>
      <c r="F4" s="45"/>
      <c r="G4" s="45"/>
      <c r="H4" s="45"/>
      <c r="I4" s="45"/>
    </row>
    <row r="5" spans="1:22" ht="18.75" customHeight="1" x14ac:dyDescent="0.25">
      <c r="A5" s="42" t="s">
        <v>1</v>
      </c>
      <c r="B5" s="45"/>
      <c r="C5" s="45"/>
      <c r="D5" s="45"/>
      <c r="E5" s="45"/>
      <c r="F5" s="45"/>
      <c r="G5" s="45"/>
      <c r="H5" s="45"/>
      <c r="I5" s="45"/>
    </row>
    <row r="6" spans="1:22" ht="18.75" customHeight="1" x14ac:dyDescent="0.25">
      <c r="A6" s="77" t="s">
        <v>25</v>
      </c>
      <c r="B6" s="78"/>
      <c r="C6" s="45"/>
      <c r="D6" s="45"/>
      <c r="E6" s="45"/>
      <c r="F6" s="45"/>
      <c r="G6" s="45"/>
      <c r="H6" s="45"/>
      <c r="I6" s="45"/>
    </row>
    <row r="7" spans="1:22" ht="18.75" customHeight="1" x14ac:dyDescent="0.25">
      <c r="A7" s="75" t="s">
        <v>5</v>
      </c>
      <c r="B7" s="76"/>
      <c r="C7" s="76"/>
      <c r="D7" s="76"/>
      <c r="E7" s="76"/>
      <c r="F7" s="76"/>
      <c r="G7" s="76"/>
      <c r="H7" s="76"/>
      <c r="I7" s="76"/>
    </row>
    <row r="8" spans="1:22" ht="18.75" customHeight="1" x14ac:dyDescent="0.25">
      <c r="A8" s="42" t="s">
        <v>6</v>
      </c>
      <c r="B8" s="45"/>
      <c r="C8" s="45"/>
      <c r="D8" s="45"/>
      <c r="E8" s="45"/>
      <c r="F8" s="45"/>
      <c r="G8" s="45"/>
      <c r="H8" s="45"/>
      <c r="I8" s="45"/>
    </row>
    <row r="9" spans="1:22" ht="18.75" customHeight="1" x14ac:dyDescent="0.25">
      <c r="A9" s="7" t="s">
        <v>0</v>
      </c>
      <c r="B9" s="7" t="s">
        <v>7</v>
      </c>
      <c r="C9" s="7" t="s">
        <v>8</v>
      </c>
      <c r="D9" s="7" t="s">
        <v>9</v>
      </c>
      <c r="E9" s="7" t="s">
        <v>10</v>
      </c>
      <c r="F9" s="7" t="s">
        <v>11</v>
      </c>
      <c r="G9" s="7" t="s">
        <v>12</v>
      </c>
      <c r="H9" s="7" t="s">
        <v>13</v>
      </c>
      <c r="I9" s="7" t="s">
        <v>14</v>
      </c>
      <c r="J9" s="14"/>
      <c r="K9" s="14"/>
      <c r="L9" s="14"/>
      <c r="M9" s="14"/>
      <c r="N9" s="14"/>
      <c r="O9" s="14"/>
      <c r="P9" s="14"/>
      <c r="Q9" s="14"/>
      <c r="R9" s="14"/>
      <c r="S9" s="14"/>
      <c r="T9" s="14"/>
      <c r="U9" s="14"/>
      <c r="V9" s="14"/>
    </row>
    <row r="10" spans="1:22" ht="18.75" customHeight="1" x14ac:dyDescent="0.25">
      <c r="A10" s="11" t="s">
        <v>57</v>
      </c>
      <c r="B10" s="1">
        <v>1489931.8314199997</v>
      </c>
      <c r="C10" s="1">
        <v>1225970.9837199999</v>
      </c>
      <c r="D10" s="1">
        <v>427972.93925274909</v>
      </c>
      <c r="E10" s="1">
        <v>23774.870205044397</v>
      </c>
      <c r="F10" s="1">
        <v>451747.80945779348</v>
      </c>
      <c r="G10" s="1">
        <v>33088.03738252027</v>
      </c>
      <c r="H10" s="1">
        <v>484835.84684031375</v>
      </c>
      <c r="I10" s="2">
        <v>0.39500000000000002</v>
      </c>
    </row>
    <row r="11" spans="1:22" ht="18.75" customHeight="1" x14ac:dyDescent="0.25">
      <c r="A11" s="11">
        <v>2007</v>
      </c>
      <c r="B11" s="3">
        <v>528615.87485999998</v>
      </c>
      <c r="C11" s="3">
        <v>492360.68894000002</v>
      </c>
      <c r="D11" s="3">
        <v>297754.28847623162</v>
      </c>
      <c r="E11" s="3">
        <v>38576.594874999959</v>
      </c>
      <c r="F11" s="3">
        <v>336330.88335123158</v>
      </c>
      <c r="G11" s="3">
        <v>8912.5516550000157</v>
      </c>
      <c r="H11" s="3">
        <v>345243.43500623159</v>
      </c>
      <c r="I11" s="4">
        <v>0.70099999999999996</v>
      </c>
    </row>
    <row r="12" spans="1:22" ht="18.75" customHeight="1" x14ac:dyDescent="0.25">
      <c r="A12" s="11">
        <v>2008</v>
      </c>
      <c r="B12" s="3">
        <v>601874.06374999997</v>
      </c>
      <c r="C12" s="3">
        <v>548761.01282000006</v>
      </c>
      <c r="D12" s="3">
        <v>479461.81257105269</v>
      </c>
      <c r="E12" s="3">
        <v>64601.672597439392</v>
      </c>
      <c r="F12" s="3">
        <v>544063.48516849207</v>
      </c>
      <c r="G12" s="3">
        <v>34270.376606065984</v>
      </c>
      <c r="H12" s="3">
        <v>578333.86177455809</v>
      </c>
      <c r="I12" s="4">
        <v>1.054</v>
      </c>
    </row>
    <row r="13" spans="1:22" ht="18.75" customHeight="1" x14ac:dyDescent="0.25">
      <c r="A13" s="11">
        <v>2009</v>
      </c>
      <c r="B13" s="3">
        <v>671618.03272999998</v>
      </c>
      <c r="C13" s="3">
        <v>632816.37139999995</v>
      </c>
      <c r="D13" s="3">
        <v>350143.1906199081</v>
      </c>
      <c r="E13" s="3">
        <v>57344.582029369514</v>
      </c>
      <c r="F13" s="3">
        <v>407487.77264927758</v>
      </c>
      <c r="G13" s="3">
        <v>29968.016475540819</v>
      </c>
      <c r="H13" s="3">
        <v>437455.7891248184</v>
      </c>
      <c r="I13" s="4">
        <v>0.69099999999999995</v>
      </c>
    </row>
    <row r="14" spans="1:22" ht="18.75" customHeight="1" x14ac:dyDescent="0.25">
      <c r="A14" s="11">
        <v>2010</v>
      </c>
      <c r="B14" s="3">
        <v>712053.23654531781</v>
      </c>
      <c r="C14" s="3">
        <v>677838.5114689474</v>
      </c>
      <c r="D14" s="3">
        <v>231827.17294929206</v>
      </c>
      <c r="E14" s="3">
        <v>57222.713305151708</v>
      </c>
      <c r="F14" s="3">
        <v>289049.88625444379</v>
      </c>
      <c r="G14" s="3">
        <v>77778.610521650815</v>
      </c>
      <c r="H14" s="3">
        <v>366828.4967760946</v>
      </c>
      <c r="I14" s="4">
        <v>0.54100000000000004</v>
      </c>
    </row>
    <row r="15" spans="1:22" ht="18.75" customHeight="1" x14ac:dyDescent="0.25">
      <c r="A15" s="11">
        <v>2011</v>
      </c>
      <c r="B15" s="3">
        <v>764204.55733971787</v>
      </c>
      <c r="C15" s="3">
        <v>735301.0932790013</v>
      </c>
      <c r="D15" s="3">
        <v>373488.12336206692</v>
      </c>
      <c r="E15" s="3">
        <v>88132.865607271742</v>
      </c>
      <c r="F15" s="3">
        <v>461620.98896933865</v>
      </c>
      <c r="G15" s="3">
        <v>102631.50166651528</v>
      </c>
      <c r="H15" s="3">
        <v>564252.49063585396</v>
      </c>
      <c r="I15" s="4">
        <v>0.76700000000000002</v>
      </c>
    </row>
    <row r="16" spans="1:22" ht="18.75" customHeight="1" x14ac:dyDescent="0.25">
      <c r="A16" s="11">
        <v>2012</v>
      </c>
      <c r="B16" s="3">
        <v>836634.11411426612</v>
      </c>
      <c r="C16" s="3">
        <v>799418.39918234071</v>
      </c>
      <c r="D16" s="3">
        <v>369236.53665399947</v>
      </c>
      <c r="E16" s="3">
        <v>76762.589838184824</v>
      </c>
      <c r="F16" s="3">
        <v>445999.1264921843</v>
      </c>
      <c r="G16" s="3">
        <v>166564.7155857663</v>
      </c>
      <c r="H16" s="3">
        <v>612563.8420779506</v>
      </c>
      <c r="I16" s="4">
        <v>0.76600000000000001</v>
      </c>
    </row>
    <row r="17" spans="1:22" ht="18.75" customHeight="1" x14ac:dyDescent="0.25">
      <c r="A17" s="11">
        <v>2013</v>
      </c>
      <c r="B17" s="3">
        <v>900070.94433966535</v>
      </c>
      <c r="C17" s="3">
        <v>865886.31236577115</v>
      </c>
      <c r="D17" s="3">
        <v>293544.85975805932</v>
      </c>
      <c r="E17" s="3">
        <v>94040.588217269746</v>
      </c>
      <c r="F17" s="3">
        <v>387585.44797532907</v>
      </c>
      <c r="G17" s="3">
        <v>257636.93849943069</v>
      </c>
      <c r="H17" s="3">
        <v>645222.38647475978</v>
      </c>
      <c r="I17" s="4">
        <v>0.745</v>
      </c>
    </row>
    <row r="18" spans="1:22" ht="18.75" customHeight="1" x14ac:dyDescent="0.25">
      <c r="A18" s="11">
        <v>2014</v>
      </c>
      <c r="B18" s="3">
        <v>862784.26643037843</v>
      </c>
      <c r="C18" s="3">
        <v>871205.77722237504</v>
      </c>
      <c r="D18" s="3">
        <v>214403.85230992021</v>
      </c>
      <c r="E18" s="3">
        <v>115576.09841464595</v>
      </c>
      <c r="F18" s="3">
        <v>329979.95072456618</v>
      </c>
      <c r="G18" s="3">
        <v>366163.39892914094</v>
      </c>
      <c r="H18" s="3">
        <v>696143.34965370712</v>
      </c>
      <c r="I18" s="4">
        <v>0.79900000000000004</v>
      </c>
    </row>
    <row r="19" spans="1:22" ht="18.75" customHeight="1" x14ac:dyDescent="0.25">
      <c r="A19" s="11">
        <v>2015</v>
      </c>
      <c r="B19" s="3">
        <v>850010.61611444829</v>
      </c>
      <c r="C19" s="3">
        <v>851795.57941341237</v>
      </c>
      <c r="D19" s="3">
        <v>103526.78355115469</v>
      </c>
      <c r="E19" s="3">
        <v>72942.435563462932</v>
      </c>
      <c r="F19" s="3">
        <v>176469.21911461762</v>
      </c>
      <c r="G19" s="3">
        <v>437973.5279581768</v>
      </c>
      <c r="H19" s="3">
        <v>614442.74707279447</v>
      </c>
      <c r="I19" s="4">
        <v>0.72099999999999997</v>
      </c>
    </row>
    <row r="20" spans="1:22" ht="18.75" customHeight="1" x14ac:dyDescent="0.25">
      <c r="A20" s="46">
        <v>2016</v>
      </c>
      <c r="B20" s="8">
        <v>845358.084426546</v>
      </c>
      <c r="C20" s="8">
        <v>837310.47408932808</v>
      </c>
      <c r="D20" s="8">
        <v>29107.86919906782</v>
      </c>
      <c r="E20" s="8">
        <v>39635.806640821502</v>
      </c>
      <c r="F20" s="8">
        <v>68743.675839889329</v>
      </c>
      <c r="G20" s="8">
        <v>540643.49038069102</v>
      </c>
      <c r="H20" s="8">
        <v>609387.16622058034</v>
      </c>
      <c r="I20" s="5">
        <v>0.72799999999999998</v>
      </c>
    </row>
    <row r="21" spans="1:22" ht="18.75" customHeight="1" x14ac:dyDescent="0.25">
      <c r="A21" s="6"/>
      <c r="B21" s="3">
        <v>9063155.6220703404</v>
      </c>
      <c r="C21" s="3">
        <v>8538665.2039011754</v>
      </c>
      <c r="D21" s="3">
        <v>3170467.4287035023</v>
      </c>
      <c r="E21" s="3">
        <v>728610.81729366165</v>
      </c>
      <c r="F21" s="3">
        <v>3899078.2459971639</v>
      </c>
      <c r="G21" s="3">
        <v>2055631.1656604991</v>
      </c>
      <c r="H21" s="3">
        <v>5954709.4116576631</v>
      </c>
      <c r="I21" s="4">
        <v>0.69699999999999995</v>
      </c>
    </row>
    <row r="22" spans="1:22" ht="18.75" customHeight="1" x14ac:dyDescent="0.25">
      <c r="A22" s="6"/>
      <c r="B22" s="6"/>
      <c r="C22" s="6"/>
      <c r="D22" s="6"/>
      <c r="E22" s="6"/>
      <c r="F22" s="6"/>
      <c r="G22" s="6"/>
      <c r="H22" s="6"/>
      <c r="I22" s="6"/>
    </row>
    <row r="23" spans="1:22" ht="18.75" customHeight="1" x14ac:dyDescent="0.25">
      <c r="A23" s="42" t="s">
        <v>15</v>
      </c>
      <c r="B23" s="6"/>
      <c r="C23" s="6"/>
      <c r="D23" s="6"/>
      <c r="E23" s="6"/>
      <c r="F23" s="6"/>
      <c r="G23" s="6"/>
      <c r="H23" s="6"/>
      <c r="I23" s="6"/>
    </row>
    <row r="24" spans="1:22" ht="18.75" customHeight="1" x14ac:dyDescent="0.25">
      <c r="A24" s="7" t="s">
        <v>0</v>
      </c>
      <c r="B24" s="7" t="s">
        <v>7</v>
      </c>
      <c r="C24" s="7" t="s">
        <v>8</v>
      </c>
      <c r="D24" s="7" t="s">
        <v>9</v>
      </c>
      <c r="E24" s="7" t="s">
        <v>10</v>
      </c>
      <c r="F24" s="7" t="s">
        <v>11</v>
      </c>
      <c r="G24" s="7" t="s">
        <v>12</v>
      </c>
      <c r="H24" s="7" t="s">
        <v>13</v>
      </c>
      <c r="I24" s="7" t="s">
        <v>14</v>
      </c>
      <c r="J24" s="14"/>
      <c r="K24" s="14"/>
      <c r="L24" s="14"/>
      <c r="M24" s="14"/>
      <c r="N24" s="14"/>
      <c r="O24" s="14"/>
      <c r="P24" s="14"/>
      <c r="Q24" s="14"/>
      <c r="R24" s="14"/>
      <c r="S24" s="14"/>
      <c r="T24" s="14"/>
      <c r="U24" s="14"/>
      <c r="V24" s="14"/>
    </row>
    <row r="25" spans="1:22" ht="18.75" customHeight="1" x14ac:dyDescent="0.25">
      <c r="A25" s="47" t="s">
        <v>57</v>
      </c>
      <c r="B25" s="1">
        <v>645781.09681000002</v>
      </c>
      <c r="C25" s="1">
        <v>557061.26530000009</v>
      </c>
      <c r="D25" s="1">
        <v>218672.95313999965</v>
      </c>
      <c r="E25" s="1">
        <v>12902.425410001015</v>
      </c>
      <c r="F25" s="1">
        <v>231575.37855000066</v>
      </c>
      <c r="G25" s="1">
        <v>11554.680920000421</v>
      </c>
      <c r="H25" s="1">
        <v>243130.05947000108</v>
      </c>
      <c r="I25" s="4">
        <v>0.436</v>
      </c>
    </row>
    <row r="26" spans="1:22" ht="18.75" customHeight="1" x14ac:dyDescent="0.25">
      <c r="A26" s="11">
        <v>2007</v>
      </c>
      <c r="B26" s="3">
        <v>187856.47496000002</v>
      </c>
      <c r="C26" s="3">
        <v>161714.43515000003</v>
      </c>
      <c r="D26" s="3">
        <v>108223.52500000005</v>
      </c>
      <c r="E26" s="3">
        <v>16014.297969999971</v>
      </c>
      <c r="F26" s="3">
        <v>124237.82297000001</v>
      </c>
      <c r="G26" s="3">
        <v>2565.2062273608426</v>
      </c>
      <c r="H26" s="3">
        <v>126803.02919736085</v>
      </c>
      <c r="I26" s="4">
        <v>0.78400000000000003</v>
      </c>
    </row>
    <row r="27" spans="1:22" ht="18.75" customHeight="1" x14ac:dyDescent="0.25">
      <c r="A27" s="11">
        <v>2008</v>
      </c>
      <c r="B27" s="3">
        <v>235603.58201999997</v>
      </c>
      <c r="C27" s="3">
        <v>207831.71481999999</v>
      </c>
      <c r="D27" s="3">
        <v>189133.47211595112</v>
      </c>
      <c r="E27" s="3">
        <v>23691.701107472152</v>
      </c>
      <c r="F27" s="3">
        <v>212825.17322342325</v>
      </c>
      <c r="G27" s="3">
        <v>6211.5851834764326</v>
      </c>
      <c r="H27" s="3">
        <v>219036.75840689969</v>
      </c>
      <c r="I27" s="4">
        <v>1.054</v>
      </c>
    </row>
    <row r="28" spans="1:22" ht="18.75" customHeight="1" x14ac:dyDescent="0.25">
      <c r="A28" s="11">
        <v>2009</v>
      </c>
      <c r="B28" s="3">
        <v>274574.64623999991</v>
      </c>
      <c r="C28" s="3">
        <v>251452.5416</v>
      </c>
      <c r="D28" s="3">
        <v>147792.83549715689</v>
      </c>
      <c r="E28" s="3">
        <v>20982.632896239185</v>
      </c>
      <c r="F28" s="3">
        <v>168775.46839339606</v>
      </c>
      <c r="G28" s="3">
        <v>10230.387352977195</v>
      </c>
      <c r="H28" s="3">
        <v>179005.85574637324</v>
      </c>
      <c r="I28" s="4">
        <v>0.71199999999999997</v>
      </c>
    </row>
    <row r="29" spans="1:22" ht="18.75" customHeight="1" x14ac:dyDescent="0.25">
      <c r="A29" s="11">
        <v>2010</v>
      </c>
      <c r="B29" s="3">
        <v>190160.48783320596</v>
      </c>
      <c r="C29" s="3">
        <v>233175.73566412774</v>
      </c>
      <c r="D29" s="3">
        <v>99893.746100483811</v>
      </c>
      <c r="E29" s="3">
        <v>21279.665309107579</v>
      </c>
      <c r="F29" s="3">
        <v>121173.41140959141</v>
      </c>
      <c r="G29" s="3">
        <v>28912.444450345349</v>
      </c>
      <c r="H29" s="3">
        <v>150085.85585993677</v>
      </c>
      <c r="I29" s="4">
        <v>0.64400000000000002</v>
      </c>
    </row>
    <row r="30" spans="1:22" ht="18.75" customHeight="1" x14ac:dyDescent="0.25">
      <c r="A30" s="11">
        <v>2011</v>
      </c>
      <c r="B30" s="3">
        <v>206313.85201512068</v>
      </c>
      <c r="C30" s="3">
        <v>199063.17668114614</v>
      </c>
      <c r="D30" s="3">
        <v>103108.6567533373</v>
      </c>
      <c r="E30" s="3">
        <v>35500.515638473677</v>
      </c>
      <c r="F30" s="3">
        <v>138609.17239181098</v>
      </c>
      <c r="G30" s="3">
        <v>26146.570081365804</v>
      </c>
      <c r="H30" s="3">
        <v>164755.7424731768</v>
      </c>
      <c r="I30" s="4">
        <v>0.82799999999999996</v>
      </c>
    </row>
    <row r="31" spans="1:22" ht="18.75" customHeight="1" x14ac:dyDescent="0.25">
      <c r="A31" s="11">
        <v>2012</v>
      </c>
      <c r="B31" s="3">
        <v>276558.73847285367</v>
      </c>
      <c r="C31" s="3">
        <v>235917.83922094468</v>
      </c>
      <c r="D31" s="3">
        <v>108472.65576038981</v>
      </c>
      <c r="E31" s="3">
        <v>19506.634773551552</v>
      </c>
      <c r="F31" s="3">
        <v>127979.29053394136</v>
      </c>
      <c r="G31" s="3">
        <v>49277.475357327901</v>
      </c>
      <c r="H31" s="3">
        <v>177256.76589126926</v>
      </c>
      <c r="I31" s="4">
        <v>0.751</v>
      </c>
    </row>
    <row r="32" spans="1:22" ht="18.75" customHeight="1" x14ac:dyDescent="0.25">
      <c r="A32" s="11">
        <v>2013</v>
      </c>
      <c r="B32" s="3">
        <v>259845.14537700568</v>
      </c>
      <c r="C32" s="3">
        <v>279686.13349076535</v>
      </c>
      <c r="D32" s="3">
        <v>93689.293396798021</v>
      </c>
      <c r="E32" s="3">
        <v>32638.40280048237</v>
      </c>
      <c r="F32" s="3">
        <v>126327.6961972804</v>
      </c>
      <c r="G32" s="3">
        <v>83598.782851695141</v>
      </c>
      <c r="H32" s="3">
        <v>209926.47904897557</v>
      </c>
      <c r="I32" s="4">
        <v>0.751</v>
      </c>
    </row>
    <row r="33" spans="1:22" ht="18.75" customHeight="1" x14ac:dyDescent="0.25">
      <c r="A33" s="11">
        <v>2014</v>
      </c>
      <c r="B33" s="3">
        <v>246806.72996381472</v>
      </c>
      <c r="C33" s="3">
        <v>241841.20349815744</v>
      </c>
      <c r="D33" s="3">
        <v>64071.655716760521</v>
      </c>
      <c r="E33" s="3">
        <v>36193.071118323336</v>
      </c>
      <c r="F33" s="3">
        <v>100264.72683508386</v>
      </c>
      <c r="G33" s="3">
        <v>94787.337269496871</v>
      </c>
      <c r="H33" s="3">
        <v>195052.06410458073</v>
      </c>
      <c r="I33" s="4">
        <v>0.80700000000000005</v>
      </c>
    </row>
    <row r="34" spans="1:22" ht="18.75" customHeight="1" x14ac:dyDescent="0.25">
      <c r="A34" s="11">
        <v>2015</v>
      </c>
      <c r="B34" s="3">
        <v>283086.24242981372</v>
      </c>
      <c r="C34" s="3">
        <v>255366.42689635174</v>
      </c>
      <c r="D34" s="3">
        <v>29234.88468861705</v>
      </c>
      <c r="E34" s="3">
        <v>15191.881011310819</v>
      </c>
      <c r="F34" s="3">
        <v>44426.76569992787</v>
      </c>
      <c r="G34" s="3">
        <v>134262.56074759131</v>
      </c>
      <c r="H34" s="3">
        <v>178689.32644751924</v>
      </c>
      <c r="I34" s="4">
        <v>0.7</v>
      </c>
    </row>
    <row r="35" spans="1:22" ht="18.75" customHeight="1" x14ac:dyDescent="0.25">
      <c r="A35" s="46">
        <v>2016</v>
      </c>
      <c r="B35" s="8">
        <v>358191.00073979597</v>
      </c>
      <c r="C35" s="8">
        <v>326503.7129573581</v>
      </c>
      <c r="D35" s="8">
        <v>11537.8467044473</v>
      </c>
      <c r="E35" s="8">
        <v>19170.554696364001</v>
      </c>
      <c r="F35" s="8">
        <v>30708.401400811308</v>
      </c>
      <c r="G35" s="8">
        <v>204691.30904520501</v>
      </c>
      <c r="H35" s="8">
        <v>235399.71044601634</v>
      </c>
      <c r="I35" s="5">
        <v>0.72099999999999997</v>
      </c>
    </row>
    <row r="36" spans="1:22" ht="18.75" customHeight="1" x14ac:dyDescent="0.25">
      <c r="A36" s="6"/>
      <c r="B36" s="3">
        <v>3164777.9968616101</v>
      </c>
      <c r="C36" s="3">
        <v>2949614.1852788511</v>
      </c>
      <c r="D36" s="3">
        <v>1173831.5248739414</v>
      </c>
      <c r="E36" s="3">
        <v>253071.78273132566</v>
      </c>
      <c r="F36" s="3">
        <v>1426903.3076052675</v>
      </c>
      <c r="G36" s="3">
        <v>652238.33948684228</v>
      </c>
      <c r="H36" s="3">
        <v>2079141.6470921098</v>
      </c>
      <c r="I36" s="4">
        <v>0.70499999999999996</v>
      </c>
    </row>
    <row r="37" spans="1:22" ht="18.75" customHeight="1" x14ac:dyDescent="0.25">
      <c r="A37" s="6"/>
      <c r="B37" s="6"/>
      <c r="C37" s="6"/>
      <c r="D37" s="6"/>
      <c r="E37" s="6"/>
      <c r="F37" s="6"/>
      <c r="G37" s="6"/>
      <c r="H37" s="6"/>
      <c r="I37" s="6"/>
    </row>
    <row r="38" spans="1:22" ht="18.75" customHeight="1" x14ac:dyDescent="0.25">
      <c r="A38" s="42" t="s">
        <v>16</v>
      </c>
      <c r="B38" s="6"/>
      <c r="C38" s="6"/>
      <c r="D38" s="6"/>
      <c r="E38" s="6"/>
      <c r="F38" s="6"/>
      <c r="G38" s="6"/>
      <c r="H38" s="6"/>
      <c r="I38" s="6"/>
    </row>
    <row r="39" spans="1:22" ht="18.75" customHeight="1" x14ac:dyDescent="0.25">
      <c r="A39" s="7" t="s">
        <v>0</v>
      </c>
      <c r="B39" s="7" t="s">
        <v>7</v>
      </c>
      <c r="C39" s="7" t="s">
        <v>8</v>
      </c>
      <c r="D39" s="7" t="s">
        <v>9</v>
      </c>
      <c r="E39" s="7" t="s">
        <v>10</v>
      </c>
      <c r="F39" s="7" t="s">
        <v>11</v>
      </c>
      <c r="G39" s="7" t="s">
        <v>12</v>
      </c>
      <c r="H39" s="7" t="s">
        <v>13</v>
      </c>
      <c r="I39" s="7" t="s">
        <v>14</v>
      </c>
      <c r="J39" s="14"/>
      <c r="K39" s="14"/>
      <c r="L39" s="14"/>
      <c r="M39" s="14"/>
      <c r="N39" s="14"/>
      <c r="O39" s="14"/>
      <c r="P39" s="14"/>
      <c r="Q39" s="14"/>
      <c r="R39" s="14"/>
      <c r="S39" s="14"/>
      <c r="T39" s="14"/>
      <c r="U39" s="14"/>
      <c r="V39" s="14"/>
    </row>
    <row r="40" spans="1:22" ht="18.75" customHeight="1" x14ac:dyDescent="0.25">
      <c r="A40" s="47" t="s">
        <v>57</v>
      </c>
      <c r="B40" s="1">
        <v>844150.73460999969</v>
      </c>
      <c r="C40" s="1">
        <v>668909.71841999982</v>
      </c>
      <c r="D40" s="1">
        <v>209299.98611274944</v>
      </c>
      <c r="E40" s="1">
        <v>10872.444795043382</v>
      </c>
      <c r="F40" s="1">
        <v>220172.43090779282</v>
      </c>
      <c r="G40" s="1">
        <v>21533.356462519849</v>
      </c>
      <c r="H40" s="1">
        <v>241705.78737031267</v>
      </c>
      <c r="I40" s="4">
        <v>0.36099999999999999</v>
      </c>
    </row>
    <row r="41" spans="1:22" ht="18.75" customHeight="1" x14ac:dyDescent="0.25">
      <c r="A41" s="11">
        <v>2007</v>
      </c>
      <c r="B41" s="3">
        <v>340759.39989999996</v>
      </c>
      <c r="C41" s="3">
        <v>330646.25378999999</v>
      </c>
      <c r="D41" s="3">
        <v>189530.76347623157</v>
      </c>
      <c r="E41" s="3">
        <v>22562.296904999988</v>
      </c>
      <c r="F41" s="3">
        <v>212093.06038123157</v>
      </c>
      <c r="G41" s="3">
        <v>6347.3454276391731</v>
      </c>
      <c r="H41" s="3">
        <v>218440.40580887074</v>
      </c>
      <c r="I41" s="4">
        <v>0.66100000000000003</v>
      </c>
    </row>
    <row r="42" spans="1:22" ht="18.75" customHeight="1" x14ac:dyDescent="0.25">
      <c r="A42" s="11">
        <v>2008</v>
      </c>
      <c r="B42" s="3">
        <v>366270.48173</v>
      </c>
      <c r="C42" s="3">
        <v>340929.29800000007</v>
      </c>
      <c r="D42" s="3">
        <v>290328.34045510157</v>
      </c>
      <c r="E42" s="3">
        <v>40909.97148996724</v>
      </c>
      <c r="F42" s="3">
        <v>331238.31194506882</v>
      </c>
      <c r="G42" s="3">
        <v>28058.791422589551</v>
      </c>
      <c r="H42" s="3">
        <v>359297.10336765839</v>
      </c>
      <c r="I42" s="4">
        <v>1.054</v>
      </c>
    </row>
    <row r="43" spans="1:22" ht="18.75" customHeight="1" x14ac:dyDescent="0.25">
      <c r="A43" s="11">
        <v>2009</v>
      </c>
      <c r="B43" s="3">
        <v>397043.38649000006</v>
      </c>
      <c r="C43" s="3">
        <v>381363.82979999995</v>
      </c>
      <c r="D43" s="3">
        <v>202350.35512275121</v>
      </c>
      <c r="E43" s="3">
        <v>36361.949133130329</v>
      </c>
      <c r="F43" s="3">
        <v>238712.30425588152</v>
      </c>
      <c r="G43" s="3">
        <v>19737.629122563623</v>
      </c>
      <c r="H43" s="3">
        <v>258449.93337844516</v>
      </c>
      <c r="I43" s="4">
        <v>0.67800000000000005</v>
      </c>
    </row>
    <row r="44" spans="1:22" ht="18.75" customHeight="1" x14ac:dyDescent="0.25">
      <c r="A44" s="11">
        <v>2010</v>
      </c>
      <c r="B44" s="3">
        <v>521892.74871211185</v>
      </c>
      <c r="C44" s="3">
        <v>444662.77580481966</v>
      </c>
      <c r="D44" s="3">
        <v>131933.42684880825</v>
      </c>
      <c r="E44" s="3">
        <v>35943.04799604413</v>
      </c>
      <c r="F44" s="3">
        <v>167876.47484485238</v>
      </c>
      <c r="G44" s="3">
        <v>48866.166071305466</v>
      </c>
      <c r="H44" s="3">
        <v>216742.64091615783</v>
      </c>
      <c r="I44" s="4">
        <v>0.48699999999999999</v>
      </c>
    </row>
    <row r="45" spans="1:22" ht="18.75" customHeight="1" x14ac:dyDescent="0.25">
      <c r="A45" s="11">
        <v>2011</v>
      </c>
      <c r="B45" s="3">
        <v>557890.70532459719</v>
      </c>
      <c r="C45" s="3">
        <v>536237.91659785516</v>
      </c>
      <c r="D45" s="3">
        <v>270379.46660872962</v>
      </c>
      <c r="E45" s="3">
        <v>52632.349968798066</v>
      </c>
      <c r="F45" s="3">
        <v>323011.81657752767</v>
      </c>
      <c r="G45" s="3">
        <v>76484.931585149476</v>
      </c>
      <c r="H45" s="3">
        <v>399496.74816267716</v>
      </c>
      <c r="I45" s="4">
        <v>0.745</v>
      </c>
    </row>
    <row r="46" spans="1:22" ht="18.75" customHeight="1" x14ac:dyDescent="0.25">
      <c r="A46" s="11">
        <v>2012</v>
      </c>
      <c r="B46" s="3">
        <v>560075.37564141245</v>
      </c>
      <c r="C46" s="3">
        <v>563500.55996139604</v>
      </c>
      <c r="D46" s="3">
        <v>260763.88089360966</v>
      </c>
      <c r="E46" s="3">
        <v>57255.955064633272</v>
      </c>
      <c r="F46" s="3">
        <v>318019.83595824294</v>
      </c>
      <c r="G46" s="3">
        <v>117287.2402284384</v>
      </c>
      <c r="H46" s="3">
        <v>435307.07618668134</v>
      </c>
      <c r="I46" s="4">
        <v>0.77300000000000002</v>
      </c>
    </row>
    <row r="47" spans="1:22" ht="18.75" customHeight="1" x14ac:dyDescent="0.25">
      <c r="A47" s="11">
        <v>2013</v>
      </c>
      <c r="B47" s="3">
        <v>640225.79896265967</v>
      </c>
      <c r="C47" s="3">
        <v>586200.1788750058</v>
      </c>
      <c r="D47" s="3">
        <v>199855.5663612613</v>
      </c>
      <c r="E47" s="3">
        <v>61402.185416787375</v>
      </c>
      <c r="F47" s="3">
        <v>261257.75177804867</v>
      </c>
      <c r="G47" s="3">
        <v>174038.15564773555</v>
      </c>
      <c r="H47" s="3">
        <v>435295.90742578421</v>
      </c>
      <c r="I47" s="4">
        <v>0.74299999999999999</v>
      </c>
    </row>
    <row r="48" spans="1:22" ht="18.75" customHeight="1" x14ac:dyDescent="0.25">
      <c r="A48" s="11">
        <v>2014</v>
      </c>
      <c r="B48" s="3">
        <v>615977.5364665637</v>
      </c>
      <c r="C48" s="3">
        <v>629364.5737242176</v>
      </c>
      <c r="D48" s="3">
        <v>150332.19659315969</v>
      </c>
      <c r="E48" s="3">
        <v>79383.027296322616</v>
      </c>
      <c r="F48" s="3">
        <v>229715.22388948232</v>
      </c>
      <c r="G48" s="3">
        <v>271376.06165964407</v>
      </c>
      <c r="H48" s="3">
        <v>501091.28554912639</v>
      </c>
      <c r="I48" s="4">
        <v>0.79600000000000004</v>
      </c>
    </row>
    <row r="49" spans="1:9" ht="18.75" customHeight="1" x14ac:dyDescent="0.25">
      <c r="A49" s="11">
        <v>2015</v>
      </c>
      <c r="B49" s="3">
        <v>566924.37368463457</v>
      </c>
      <c r="C49" s="3">
        <v>596429.15251706063</v>
      </c>
      <c r="D49" s="3">
        <v>74291.898862537637</v>
      </c>
      <c r="E49" s="3">
        <v>57750.554552152113</v>
      </c>
      <c r="F49" s="3">
        <v>132042.45341468975</v>
      </c>
      <c r="G49" s="3">
        <v>303710.96721058548</v>
      </c>
      <c r="H49" s="3">
        <v>435753.42062527523</v>
      </c>
      <c r="I49" s="4">
        <v>0.73099999999999998</v>
      </c>
    </row>
    <row r="50" spans="1:9" ht="18.75" customHeight="1" x14ac:dyDescent="0.25">
      <c r="A50" s="46">
        <v>2016</v>
      </c>
      <c r="B50" s="8">
        <v>487167.08368675003</v>
      </c>
      <c r="C50" s="8">
        <v>510806.76113196998</v>
      </c>
      <c r="D50" s="8">
        <v>17570.02249462052</v>
      </c>
      <c r="E50" s="8">
        <v>20465.251944457501</v>
      </c>
      <c r="F50" s="8">
        <v>38035.274439078021</v>
      </c>
      <c r="G50" s="8">
        <v>335952.18133548601</v>
      </c>
      <c r="H50" s="8">
        <v>373987.455774564</v>
      </c>
      <c r="I50" s="5">
        <v>0.73199999999999998</v>
      </c>
    </row>
    <row r="51" spans="1:9" ht="18.75" customHeight="1" x14ac:dyDescent="0.25">
      <c r="A51" s="6"/>
      <c r="B51" s="3">
        <v>5898377.6252087299</v>
      </c>
      <c r="C51" s="3">
        <v>5589051.0186223248</v>
      </c>
      <c r="D51" s="3">
        <v>1996635.9038295604</v>
      </c>
      <c r="E51" s="3">
        <v>475539.03456233611</v>
      </c>
      <c r="F51" s="3">
        <v>2472174.9383918964</v>
      </c>
      <c r="G51" s="3">
        <v>1403392.8261736566</v>
      </c>
      <c r="H51" s="3">
        <v>3875567.7645655531</v>
      </c>
      <c r="I51" s="4">
        <v>0.69299999999999995</v>
      </c>
    </row>
    <row r="52" spans="1:9" ht="18.75" customHeight="1" x14ac:dyDescent="0.25"/>
    <row r="53" spans="1:9" ht="18.75" customHeight="1" x14ac:dyDescent="0.25"/>
    <row r="54" spans="1:9" ht="18.75" customHeight="1" x14ac:dyDescent="0.25"/>
    <row r="55" spans="1:9" ht="18.75" customHeight="1" x14ac:dyDescent="0.25"/>
    <row r="56" spans="1:9" ht="18.75" customHeight="1" x14ac:dyDescent="0.25"/>
    <row r="57" spans="1:9" ht="18.75" customHeight="1" x14ac:dyDescent="0.25"/>
    <row r="58" spans="1:9" ht="18.75" customHeight="1" x14ac:dyDescent="0.25"/>
    <row r="59" spans="1:9" ht="18.75" customHeight="1" x14ac:dyDescent="0.25"/>
    <row r="60" spans="1:9" ht="18.75" customHeight="1" x14ac:dyDescent="0.25"/>
    <row r="61" spans="1:9" ht="18.75" customHeight="1" x14ac:dyDescent="0.25"/>
    <row r="62" spans="1:9" ht="18.75" customHeight="1" x14ac:dyDescent="0.25"/>
    <row r="63" spans="1:9" ht="18.75" customHeight="1" x14ac:dyDescent="0.25"/>
    <row r="64" spans="1:9"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sheetData>
  <mergeCells count="6">
    <mergeCell ref="A7:I7"/>
    <mergeCell ref="A1:I1"/>
    <mergeCell ref="A2:I2"/>
    <mergeCell ref="A3:B3"/>
    <mergeCell ref="A4:B4"/>
    <mergeCell ref="A6:B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99"/>
  <sheetViews>
    <sheetView topLeftCell="A34" zoomScaleNormal="100" workbookViewId="0">
      <selection sqref="A1:XFD1048576"/>
    </sheetView>
  </sheetViews>
  <sheetFormatPr defaultColWidth="18.42578125" defaultRowHeight="15" x14ac:dyDescent="0.25"/>
  <cols>
    <col min="1" max="1" width="18.42578125" style="40"/>
    <col min="2" max="11" width="15" style="40" customWidth="1"/>
    <col min="12" max="16384" width="18.42578125" style="40"/>
  </cols>
  <sheetData>
    <row r="1" spans="1:11" ht="18.75" customHeight="1" x14ac:dyDescent="0.25">
      <c r="A1" s="75" t="s">
        <v>3</v>
      </c>
      <c r="B1" s="76"/>
      <c r="C1" s="76"/>
      <c r="D1" s="76"/>
      <c r="E1" s="76"/>
      <c r="F1" s="76"/>
      <c r="G1" s="76"/>
      <c r="H1" s="76"/>
      <c r="I1" s="76"/>
      <c r="J1" s="76"/>
      <c r="K1" s="76"/>
    </row>
    <row r="2" spans="1:11" ht="18.75" customHeight="1" x14ac:dyDescent="0.25">
      <c r="A2" s="75" t="s">
        <v>18</v>
      </c>
      <c r="B2" s="76"/>
      <c r="C2" s="76"/>
      <c r="D2" s="76"/>
      <c r="E2" s="76"/>
      <c r="F2" s="76"/>
      <c r="G2" s="76"/>
      <c r="H2" s="76"/>
      <c r="I2" s="76"/>
      <c r="J2" s="76"/>
      <c r="K2" s="76"/>
    </row>
    <row r="3" spans="1:11" ht="18.75" customHeight="1" x14ac:dyDescent="0.25">
      <c r="A3" s="77" t="s">
        <v>17</v>
      </c>
      <c r="B3" s="76"/>
    </row>
    <row r="4" spans="1:11" ht="18.75" customHeight="1" x14ac:dyDescent="0.25">
      <c r="A4" s="77" t="s">
        <v>4</v>
      </c>
      <c r="B4" s="76"/>
    </row>
    <row r="5" spans="1:11" ht="18.75" customHeight="1" x14ac:dyDescent="0.25">
      <c r="A5" s="77" t="s">
        <v>1</v>
      </c>
      <c r="B5" s="76"/>
    </row>
    <row r="6" spans="1:11" ht="18.75" customHeight="1" x14ac:dyDescent="0.25">
      <c r="A6" s="77" t="s">
        <v>25</v>
      </c>
      <c r="B6" s="76"/>
    </row>
    <row r="7" spans="1:11" ht="18.75" customHeight="1" x14ac:dyDescent="0.25">
      <c r="A7" s="75" t="s">
        <v>20</v>
      </c>
      <c r="B7" s="76"/>
      <c r="C7" s="76"/>
      <c r="D7" s="76"/>
      <c r="E7" s="76"/>
      <c r="F7" s="76"/>
      <c r="G7" s="76"/>
      <c r="H7" s="76"/>
      <c r="I7" s="76"/>
      <c r="J7" s="76"/>
      <c r="K7" s="76"/>
    </row>
    <row r="8" spans="1:11" ht="18.75" customHeight="1" x14ac:dyDescent="0.25"/>
    <row r="9" spans="1:11" ht="18.75" customHeight="1" x14ac:dyDescent="0.25">
      <c r="B9" s="79" t="s">
        <v>19</v>
      </c>
      <c r="C9" s="80"/>
      <c r="D9" s="80"/>
      <c r="E9" s="80"/>
      <c r="F9" s="80"/>
      <c r="G9" s="80"/>
      <c r="H9" s="80"/>
      <c r="I9" s="80"/>
      <c r="J9" s="80"/>
      <c r="K9" s="80"/>
    </row>
    <row r="10" spans="1:11" ht="18.75" customHeight="1" x14ac:dyDescent="0.25">
      <c r="A10" s="9" t="s">
        <v>9</v>
      </c>
      <c r="B10" s="10">
        <v>12</v>
      </c>
      <c r="C10" s="10">
        <v>24</v>
      </c>
      <c r="D10" s="10">
        <v>36</v>
      </c>
      <c r="E10" s="10">
        <v>48</v>
      </c>
      <c r="F10" s="10">
        <v>60</v>
      </c>
      <c r="G10" s="10">
        <v>72</v>
      </c>
      <c r="H10" s="10">
        <v>84</v>
      </c>
      <c r="I10" s="10">
        <v>96</v>
      </c>
      <c r="J10" s="10">
        <v>108</v>
      </c>
      <c r="K10" s="10">
        <v>120</v>
      </c>
    </row>
    <row r="11" spans="1:11" ht="18.75" customHeight="1" x14ac:dyDescent="0.25">
      <c r="A11" s="11">
        <f t="shared" ref="A11:A19" si="0">A12-1</f>
        <v>2007</v>
      </c>
      <c r="B11" s="3">
        <v>7628.7137299999995</v>
      </c>
      <c r="C11" s="3">
        <v>22283.983490000002</v>
      </c>
      <c r="D11" s="3">
        <v>59667.591690000016</v>
      </c>
      <c r="E11" s="3">
        <v>114251.95681</v>
      </c>
      <c r="F11" s="3">
        <v>127108.3922155</v>
      </c>
      <c r="G11" s="3">
        <v>155983.20389400399</v>
      </c>
      <c r="H11" s="3">
        <v>168108.64000400397</v>
      </c>
      <c r="I11" s="3">
        <v>179299.50175400401</v>
      </c>
      <c r="J11" s="3">
        <v>187872.26356400401</v>
      </c>
      <c r="K11" s="3">
        <v>189530.76347623157</v>
      </c>
    </row>
    <row r="12" spans="1:11" ht="18.75" customHeight="1" x14ac:dyDescent="0.25">
      <c r="A12" s="11">
        <f t="shared" si="0"/>
        <v>2008</v>
      </c>
      <c r="B12" s="3">
        <v>11014.053639999998</v>
      </c>
      <c r="C12" s="3">
        <v>29076.98429</v>
      </c>
      <c r="D12" s="3">
        <v>76566.936223047684</v>
      </c>
      <c r="E12" s="3">
        <v>136989.96950020568</v>
      </c>
      <c r="F12" s="3">
        <v>183843.65893390492</v>
      </c>
      <c r="G12" s="3">
        <v>207148.89594910629</v>
      </c>
      <c r="H12" s="3">
        <v>235925.18599955941</v>
      </c>
      <c r="I12" s="3">
        <v>271222.82738974079</v>
      </c>
      <c r="J12" s="3">
        <v>290328.34045510157</v>
      </c>
      <c r="K12" s="3"/>
    </row>
    <row r="13" spans="1:11" ht="18.75" customHeight="1" x14ac:dyDescent="0.25">
      <c r="A13" s="11">
        <f t="shared" si="0"/>
        <v>2009</v>
      </c>
      <c r="B13" s="3">
        <v>11825.47147</v>
      </c>
      <c r="C13" s="3">
        <v>36498.582024871488</v>
      </c>
      <c r="D13" s="3">
        <v>63769.008582967435</v>
      </c>
      <c r="E13" s="3">
        <v>92866.420558402926</v>
      </c>
      <c r="F13" s="3">
        <v>125254.23689290759</v>
      </c>
      <c r="G13" s="3">
        <v>138784.50638833805</v>
      </c>
      <c r="H13" s="3">
        <v>159024.94333119129</v>
      </c>
      <c r="I13" s="3">
        <v>202350.35512275121</v>
      </c>
      <c r="J13" s="3"/>
      <c r="K13" s="3"/>
    </row>
    <row r="14" spans="1:11" ht="18.75" customHeight="1" x14ac:dyDescent="0.25">
      <c r="A14" s="11">
        <f t="shared" si="0"/>
        <v>2010</v>
      </c>
      <c r="B14" s="3">
        <v>9240.294861298562</v>
      </c>
      <c r="C14" s="3">
        <v>34221.834395314661</v>
      </c>
      <c r="D14" s="3">
        <v>63606.298584865763</v>
      </c>
      <c r="E14" s="3">
        <v>86888.159905734399</v>
      </c>
      <c r="F14" s="3">
        <v>106773.61861199058</v>
      </c>
      <c r="G14" s="3">
        <v>120431.71046138409</v>
      </c>
      <c r="H14" s="3">
        <v>131933.42684880825</v>
      </c>
      <c r="I14" s="3"/>
      <c r="J14" s="3"/>
      <c r="K14" s="3"/>
    </row>
    <row r="15" spans="1:11" ht="18.75" customHeight="1" x14ac:dyDescent="0.25">
      <c r="A15" s="11">
        <f t="shared" si="0"/>
        <v>2011</v>
      </c>
      <c r="B15" s="3">
        <v>10964.675080775462</v>
      </c>
      <c r="C15" s="3">
        <v>42152.189237744555</v>
      </c>
      <c r="D15" s="3">
        <v>89886.601654894286</v>
      </c>
      <c r="E15" s="3">
        <v>132573.93255961241</v>
      </c>
      <c r="F15" s="3">
        <v>195023.07547909432</v>
      </c>
      <c r="G15" s="3">
        <v>270379.46660872962</v>
      </c>
      <c r="H15" s="3"/>
      <c r="I15" s="3"/>
      <c r="J15" s="3"/>
      <c r="K15" s="3"/>
    </row>
    <row r="16" spans="1:11" ht="18.75" customHeight="1" x14ac:dyDescent="0.25">
      <c r="A16" s="11">
        <f t="shared" si="0"/>
        <v>2012</v>
      </c>
      <c r="B16" s="3">
        <v>10591.197632087789</v>
      </c>
      <c r="C16" s="3">
        <v>52974.834158002195</v>
      </c>
      <c r="D16" s="3">
        <v>119856.02390597841</v>
      </c>
      <c r="E16" s="3">
        <v>211957.89487578039</v>
      </c>
      <c r="F16" s="3">
        <v>260763.88089360966</v>
      </c>
      <c r="G16" s="3"/>
      <c r="H16" s="3"/>
      <c r="I16" s="3"/>
      <c r="J16" s="3"/>
      <c r="K16" s="3"/>
    </row>
    <row r="17" spans="1:11" ht="18.75" customHeight="1" x14ac:dyDescent="0.25">
      <c r="A17" s="11">
        <f t="shared" si="0"/>
        <v>2013</v>
      </c>
      <c r="B17" s="3">
        <v>20437.95354073542</v>
      </c>
      <c r="C17" s="3">
        <v>82354.960831902179</v>
      </c>
      <c r="D17" s="3">
        <v>148970.69525192844</v>
      </c>
      <c r="E17" s="3">
        <v>199855.5663612613</v>
      </c>
      <c r="F17" s="3"/>
      <c r="G17" s="3"/>
      <c r="H17" s="3"/>
      <c r="I17" s="3"/>
      <c r="J17" s="3"/>
      <c r="K17" s="3"/>
    </row>
    <row r="18" spans="1:11" ht="18.75" customHeight="1" x14ac:dyDescent="0.25">
      <c r="A18" s="11">
        <f t="shared" si="0"/>
        <v>2014</v>
      </c>
      <c r="B18" s="3">
        <v>29901.057415233096</v>
      </c>
      <c r="C18" s="3">
        <v>84993.319129361756</v>
      </c>
      <c r="D18" s="3">
        <v>150332.19659315969</v>
      </c>
      <c r="E18" s="3"/>
      <c r="F18" s="3"/>
      <c r="G18" s="3"/>
      <c r="H18" s="3"/>
      <c r="I18" s="3"/>
      <c r="J18" s="3"/>
      <c r="K18" s="3"/>
    </row>
    <row r="19" spans="1:11" ht="18.75" customHeight="1" x14ac:dyDescent="0.25">
      <c r="A19" s="11">
        <f t="shared" si="0"/>
        <v>2015</v>
      </c>
      <c r="B19" s="3">
        <v>22822.97681831208</v>
      </c>
      <c r="C19" s="3">
        <v>74291.898862537637</v>
      </c>
      <c r="D19" s="3"/>
      <c r="E19" s="3"/>
      <c r="F19" s="3"/>
      <c r="G19" s="3"/>
      <c r="H19" s="3"/>
      <c r="I19" s="3"/>
      <c r="J19" s="3"/>
      <c r="K19" s="3"/>
    </row>
    <row r="20" spans="1:11" ht="18.75" customHeight="1" x14ac:dyDescent="0.25">
      <c r="A20" s="11">
        <v>2016</v>
      </c>
      <c r="B20" s="3">
        <v>17570.02249462052</v>
      </c>
      <c r="C20" s="3"/>
      <c r="D20" s="3"/>
      <c r="E20" s="3"/>
      <c r="F20" s="3"/>
      <c r="G20" s="3"/>
      <c r="H20" s="3"/>
      <c r="I20" s="3"/>
      <c r="J20" s="3"/>
      <c r="K20" s="3"/>
    </row>
    <row r="21" spans="1:11" ht="18.75" customHeight="1" x14ac:dyDescent="0.25">
      <c r="B21" s="12"/>
      <c r="C21" s="12"/>
      <c r="D21" s="12"/>
      <c r="E21" s="12"/>
      <c r="F21" s="12"/>
      <c r="G21" s="12"/>
      <c r="H21" s="12"/>
      <c r="I21" s="12"/>
      <c r="J21" s="12"/>
      <c r="K21" s="12"/>
    </row>
    <row r="22" spans="1:11" ht="18.75" customHeight="1" x14ac:dyDescent="0.25">
      <c r="B22" s="79" t="s">
        <v>19</v>
      </c>
      <c r="C22" s="80"/>
      <c r="D22" s="80"/>
      <c r="E22" s="80"/>
      <c r="F22" s="80"/>
      <c r="G22" s="80"/>
      <c r="H22" s="80"/>
      <c r="I22" s="80"/>
      <c r="J22" s="80"/>
      <c r="K22" s="80"/>
    </row>
    <row r="23" spans="1:11" ht="18.75" customHeight="1" x14ac:dyDescent="0.25">
      <c r="A23" s="9" t="s">
        <v>11</v>
      </c>
      <c r="B23" s="10">
        <v>12</v>
      </c>
      <c r="C23" s="10">
        <v>24</v>
      </c>
      <c r="D23" s="10">
        <v>36</v>
      </c>
      <c r="E23" s="10">
        <v>48</v>
      </c>
      <c r="F23" s="10">
        <v>60</v>
      </c>
      <c r="G23" s="10">
        <v>72</v>
      </c>
      <c r="H23" s="10">
        <v>84</v>
      </c>
      <c r="I23" s="10">
        <v>96</v>
      </c>
      <c r="J23" s="10">
        <v>108</v>
      </c>
      <c r="K23" s="10">
        <v>120</v>
      </c>
    </row>
    <row r="24" spans="1:11" ht="18.75" customHeight="1" x14ac:dyDescent="0.25">
      <c r="A24" s="11">
        <f t="shared" ref="A24:A32" si="1">A25-1</f>
        <v>2007</v>
      </c>
      <c r="B24" s="3">
        <v>18301.792130000002</v>
      </c>
      <c r="C24" s="3">
        <v>88956.128360000002</v>
      </c>
      <c r="D24" s="3">
        <v>130711.89423000002</v>
      </c>
      <c r="E24" s="3">
        <v>160888.32827999999</v>
      </c>
      <c r="F24" s="3">
        <v>171439.7852555</v>
      </c>
      <c r="G24" s="3">
        <v>189416.99637900395</v>
      </c>
      <c r="H24" s="3">
        <v>193501.05263900396</v>
      </c>
      <c r="I24" s="3">
        <v>203222.130399004</v>
      </c>
      <c r="J24" s="3">
        <v>207381.644009004</v>
      </c>
      <c r="K24" s="3">
        <v>212093.06038123157</v>
      </c>
    </row>
    <row r="25" spans="1:11" ht="18.75" customHeight="1" x14ac:dyDescent="0.25">
      <c r="A25" s="11">
        <f t="shared" si="1"/>
        <v>2008</v>
      </c>
      <c r="B25" s="3">
        <v>29936.600750000001</v>
      </c>
      <c r="C25" s="3">
        <v>70375.758689999988</v>
      </c>
      <c r="D25" s="3">
        <v>126033.78913612499</v>
      </c>
      <c r="E25" s="3">
        <v>207848.13011018795</v>
      </c>
      <c r="F25" s="3">
        <v>218525.44159366054</v>
      </c>
      <c r="G25" s="3">
        <v>256838.9393158404</v>
      </c>
      <c r="H25" s="3">
        <v>291737.03586702683</v>
      </c>
      <c r="I25" s="3">
        <v>302603.33125970804</v>
      </c>
      <c r="J25" s="3">
        <v>331238.31194506882</v>
      </c>
      <c r="K25" s="3"/>
    </row>
    <row r="26" spans="1:11" ht="18.75" customHeight="1" x14ac:dyDescent="0.25">
      <c r="A26" s="11">
        <f t="shared" si="1"/>
        <v>2009</v>
      </c>
      <c r="B26" s="3">
        <v>25273.870289999995</v>
      </c>
      <c r="C26" s="3">
        <v>75316.29007345534</v>
      </c>
      <c r="D26" s="3">
        <v>115706.40625966644</v>
      </c>
      <c r="E26" s="3">
        <v>137335.99811842656</v>
      </c>
      <c r="F26" s="3">
        <v>199496.53874224625</v>
      </c>
      <c r="G26" s="3">
        <v>201191.46049946515</v>
      </c>
      <c r="H26" s="3">
        <v>237237.82555024911</v>
      </c>
      <c r="I26" s="3">
        <v>238712.30425588152</v>
      </c>
      <c r="J26" s="3"/>
      <c r="K26" s="3"/>
    </row>
    <row r="27" spans="1:11" ht="18.75" customHeight="1" x14ac:dyDescent="0.25">
      <c r="A27" s="11">
        <f t="shared" si="1"/>
        <v>2010</v>
      </c>
      <c r="B27" s="3">
        <v>25420.637897542823</v>
      </c>
      <c r="C27" s="3">
        <v>67259.274749548698</v>
      </c>
      <c r="D27" s="3">
        <v>99890.266818978227</v>
      </c>
      <c r="E27" s="3">
        <v>118664.94739659825</v>
      </c>
      <c r="F27" s="3">
        <v>125118.60331329951</v>
      </c>
      <c r="G27" s="3">
        <v>136623.20350577784</v>
      </c>
      <c r="H27" s="3">
        <v>167876.47484485238</v>
      </c>
      <c r="I27" s="3"/>
      <c r="J27" s="3"/>
      <c r="K27" s="3"/>
    </row>
    <row r="28" spans="1:11" ht="18.75" customHeight="1" x14ac:dyDescent="0.25">
      <c r="A28" s="11">
        <f t="shared" si="1"/>
        <v>2011</v>
      </c>
      <c r="B28" s="3">
        <v>37997.240664325691</v>
      </c>
      <c r="C28" s="3">
        <v>125139.19187101512</v>
      </c>
      <c r="D28" s="3">
        <v>207951.51598448947</v>
      </c>
      <c r="E28" s="3">
        <v>225641.56239303981</v>
      </c>
      <c r="F28" s="3">
        <v>271183.25452062639</v>
      </c>
      <c r="G28" s="3">
        <v>323011.81657752767</v>
      </c>
      <c r="H28" s="3"/>
      <c r="I28" s="3"/>
      <c r="J28" s="3"/>
      <c r="K28" s="3"/>
    </row>
    <row r="29" spans="1:11" ht="18.75" customHeight="1" x14ac:dyDescent="0.25">
      <c r="A29" s="11">
        <f t="shared" si="1"/>
        <v>2012</v>
      </c>
      <c r="B29" s="3">
        <v>46113.141618124515</v>
      </c>
      <c r="C29" s="3">
        <v>148630.90498147806</v>
      </c>
      <c r="D29" s="3">
        <v>226104.05125734312</v>
      </c>
      <c r="E29" s="3">
        <v>282425.59496562416</v>
      </c>
      <c r="F29" s="3">
        <v>318019.83595824294</v>
      </c>
      <c r="G29" s="3"/>
      <c r="H29" s="3"/>
      <c r="I29" s="3"/>
      <c r="J29" s="3"/>
      <c r="K29" s="3"/>
    </row>
    <row r="30" spans="1:11" ht="18.75" customHeight="1" x14ac:dyDescent="0.25">
      <c r="A30" s="11">
        <f t="shared" si="1"/>
        <v>2013</v>
      </c>
      <c r="B30" s="3">
        <v>50177.674137995265</v>
      </c>
      <c r="C30" s="3">
        <v>138480.8790290411</v>
      </c>
      <c r="D30" s="3">
        <v>212455.37310752994</v>
      </c>
      <c r="E30" s="3">
        <v>261257.75177804867</v>
      </c>
      <c r="F30" s="3"/>
      <c r="G30" s="3"/>
      <c r="H30" s="3"/>
      <c r="I30" s="3"/>
      <c r="J30" s="3"/>
      <c r="K30" s="3"/>
    </row>
    <row r="31" spans="1:11" ht="18.75" customHeight="1" x14ac:dyDescent="0.25">
      <c r="A31" s="11">
        <f t="shared" si="1"/>
        <v>2014</v>
      </c>
      <c r="B31" s="3">
        <v>82975.936537771602</v>
      </c>
      <c r="C31" s="3">
        <v>152368.46254986874</v>
      </c>
      <c r="D31" s="3">
        <v>229715.22388948232</v>
      </c>
      <c r="E31" s="3"/>
      <c r="F31" s="3"/>
      <c r="G31" s="3"/>
      <c r="H31" s="3"/>
      <c r="I31" s="3"/>
      <c r="J31" s="3"/>
      <c r="K31" s="3"/>
    </row>
    <row r="32" spans="1:11" ht="18.75" customHeight="1" x14ac:dyDescent="0.25">
      <c r="A32" s="11">
        <f t="shared" si="1"/>
        <v>2015</v>
      </c>
      <c r="B32" s="3">
        <v>50063.924199601475</v>
      </c>
      <c r="C32" s="3">
        <v>132042.45341468975</v>
      </c>
      <c r="D32" s="3"/>
      <c r="E32" s="3"/>
      <c r="F32" s="3"/>
      <c r="G32" s="3"/>
      <c r="H32" s="3"/>
      <c r="I32" s="3"/>
      <c r="J32" s="3"/>
      <c r="K32" s="3"/>
    </row>
    <row r="33" spans="1:11" ht="18.75" customHeight="1" x14ac:dyDescent="0.25">
      <c r="A33" s="11">
        <f>+A20</f>
        <v>2016</v>
      </c>
      <c r="B33" s="3">
        <v>38035.274439078021</v>
      </c>
      <c r="C33" s="3"/>
      <c r="D33" s="3"/>
      <c r="E33" s="3"/>
      <c r="F33" s="3"/>
      <c r="G33" s="3"/>
      <c r="H33" s="3"/>
      <c r="I33" s="3"/>
      <c r="J33" s="3"/>
      <c r="K33" s="3"/>
    </row>
    <row r="34" spans="1:11" ht="18.75" customHeight="1" x14ac:dyDescent="0.25">
      <c r="B34" s="12"/>
      <c r="C34" s="12"/>
      <c r="D34" s="12"/>
      <c r="E34" s="12"/>
      <c r="F34" s="12"/>
      <c r="G34" s="12"/>
      <c r="H34" s="12"/>
      <c r="I34" s="12"/>
      <c r="J34" s="12"/>
      <c r="K34" s="12"/>
    </row>
    <row r="35" spans="1:11" ht="18.75" customHeight="1" x14ac:dyDescent="0.25">
      <c r="B35" s="79" t="s">
        <v>19</v>
      </c>
      <c r="C35" s="80"/>
      <c r="D35" s="80"/>
      <c r="E35" s="80"/>
      <c r="F35" s="80"/>
      <c r="G35" s="80"/>
      <c r="H35" s="80"/>
      <c r="I35" s="80"/>
      <c r="J35" s="80"/>
      <c r="K35" s="80"/>
    </row>
    <row r="36" spans="1:11" ht="18.75" customHeight="1" x14ac:dyDescent="0.25">
      <c r="A36" s="9" t="s">
        <v>12</v>
      </c>
      <c r="B36" s="10">
        <v>12</v>
      </c>
      <c r="C36" s="10">
        <v>24</v>
      </c>
      <c r="D36" s="10">
        <v>36</v>
      </c>
      <c r="E36" s="10">
        <v>48</v>
      </c>
      <c r="F36" s="10">
        <v>60</v>
      </c>
      <c r="G36" s="10">
        <v>72</v>
      </c>
      <c r="H36" s="10">
        <v>84</v>
      </c>
      <c r="I36" s="10">
        <v>96</v>
      </c>
      <c r="J36" s="10">
        <v>108</v>
      </c>
      <c r="K36" s="10">
        <v>120</v>
      </c>
    </row>
    <row r="37" spans="1:11" ht="18.75" customHeight="1" x14ac:dyDescent="0.25">
      <c r="A37" s="11">
        <f t="shared" ref="A37:A45" si="2">A38-1</f>
        <v>2007</v>
      </c>
      <c r="B37" s="3">
        <v>237841.44470999995</v>
      </c>
      <c r="C37" s="3">
        <v>188834.92757999993</v>
      </c>
      <c r="D37" s="3">
        <v>146497.07410999993</v>
      </c>
      <c r="E37" s="3">
        <v>113803.66413999998</v>
      </c>
      <c r="F37" s="3">
        <v>74211.450409999932</v>
      </c>
      <c r="G37" s="3">
        <v>51785.659074999974</v>
      </c>
      <c r="H37" s="3">
        <v>29311.611874999973</v>
      </c>
      <c r="I37" s="3">
        <v>20642.561524999968</v>
      </c>
      <c r="J37" s="3">
        <v>12007.627434999944</v>
      </c>
      <c r="K37" s="3">
        <v>6347.3454276391731</v>
      </c>
    </row>
    <row r="38" spans="1:11" ht="18.75" customHeight="1" x14ac:dyDescent="0.25">
      <c r="A38" s="11">
        <f t="shared" si="2"/>
        <v>2008</v>
      </c>
      <c r="B38" s="3">
        <v>231360.84930000003</v>
      </c>
      <c r="C38" s="3">
        <v>234472.34899000003</v>
      </c>
      <c r="D38" s="3">
        <v>179327.4812672041</v>
      </c>
      <c r="E38" s="3">
        <v>117530.9283010893</v>
      </c>
      <c r="F38" s="3">
        <v>101024.80994809177</v>
      </c>
      <c r="G38" s="3">
        <v>76023.535797378019</v>
      </c>
      <c r="H38" s="3">
        <v>62635.056904122815</v>
      </c>
      <c r="I38" s="3">
        <v>50671.751661301241</v>
      </c>
      <c r="J38" s="3">
        <v>28058.791422589551</v>
      </c>
      <c r="K38" s="3"/>
    </row>
    <row r="39" spans="1:11" ht="18.75" customHeight="1" x14ac:dyDescent="0.25">
      <c r="A39" s="11">
        <f t="shared" si="2"/>
        <v>2009</v>
      </c>
      <c r="B39" s="3">
        <v>250435.24790999998</v>
      </c>
      <c r="C39" s="3">
        <v>210627.13019331798</v>
      </c>
      <c r="D39" s="3">
        <v>171983.49185338506</v>
      </c>
      <c r="E39" s="3">
        <v>149277.47632749393</v>
      </c>
      <c r="F39" s="3">
        <v>98557.090082699637</v>
      </c>
      <c r="G39" s="3">
        <v>77812.060192067845</v>
      </c>
      <c r="H39" s="3">
        <v>45322.689955821523</v>
      </c>
      <c r="I39" s="3">
        <v>19737.629122563623</v>
      </c>
      <c r="J39" s="3"/>
      <c r="K39" s="3"/>
    </row>
    <row r="40" spans="1:11" ht="18.75" customHeight="1" x14ac:dyDescent="0.25">
      <c r="A40" s="11">
        <f t="shared" si="2"/>
        <v>2010</v>
      </c>
      <c r="B40" s="3">
        <v>246428.86793833875</v>
      </c>
      <c r="C40" s="3">
        <v>212324.72741430945</v>
      </c>
      <c r="D40" s="3">
        <v>176578.47730240197</v>
      </c>
      <c r="E40" s="3">
        <v>121841.2158865941</v>
      </c>
      <c r="F40" s="3">
        <v>88631.415098109195</v>
      </c>
      <c r="G40" s="3">
        <v>55158.361701087153</v>
      </c>
      <c r="H40" s="3">
        <v>48866.166071305466</v>
      </c>
      <c r="I40" s="3"/>
      <c r="J40" s="3"/>
      <c r="K40" s="3"/>
    </row>
    <row r="41" spans="1:11" ht="18.75" customHeight="1" x14ac:dyDescent="0.25">
      <c r="A41" s="11">
        <f t="shared" si="2"/>
        <v>2011</v>
      </c>
      <c r="B41" s="3">
        <v>329455.20708939183</v>
      </c>
      <c r="C41" s="3">
        <v>245853.67117191956</v>
      </c>
      <c r="D41" s="3">
        <v>184508.59014628734</v>
      </c>
      <c r="E41" s="3">
        <v>154642.0649463929</v>
      </c>
      <c r="F41" s="3">
        <v>114451.01091142168</v>
      </c>
      <c r="G41" s="3">
        <v>76484.931585149476</v>
      </c>
      <c r="H41" s="3"/>
      <c r="I41" s="3"/>
      <c r="J41" s="3"/>
      <c r="K41" s="3"/>
    </row>
    <row r="42" spans="1:11" ht="18.75" customHeight="1" x14ac:dyDescent="0.25">
      <c r="A42" s="11">
        <f t="shared" si="2"/>
        <v>2012</v>
      </c>
      <c r="B42" s="3">
        <v>335431.61860613892</v>
      </c>
      <c r="C42" s="3">
        <v>289452.13725710078</v>
      </c>
      <c r="D42" s="3">
        <v>211793.91243518263</v>
      </c>
      <c r="E42" s="3">
        <v>163883.85799153399</v>
      </c>
      <c r="F42" s="3">
        <v>117287.2402284384</v>
      </c>
      <c r="G42" s="3"/>
      <c r="H42" s="3"/>
      <c r="I42" s="3"/>
      <c r="J42" s="3"/>
      <c r="K42" s="3"/>
    </row>
    <row r="43" spans="1:11" ht="18.75" customHeight="1" x14ac:dyDescent="0.25">
      <c r="A43" s="11">
        <f t="shared" si="2"/>
        <v>2013</v>
      </c>
      <c r="B43" s="3">
        <v>394301.1412598819</v>
      </c>
      <c r="C43" s="3">
        <v>323592.40473097196</v>
      </c>
      <c r="D43" s="3">
        <v>257936.00826840574</v>
      </c>
      <c r="E43" s="3">
        <v>174038.15564773555</v>
      </c>
      <c r="F43" s="3"/>
      <c r="G43" s="3"/>
      <c r="H43" s="3"/>
      <c r="I43" s="3"/>
      <c r="J43" s="3"/>
      <c r="K43" s="3"/>
    </row>
    <row r="44" spans="1:11" ht="18.75" customHeight="1" x14ac:dyDescent="0.25">
      <c r="A44" s="11">
        <f t="shared" si="2"/>
        <v>2014</v>
      </c>
      <c r="B44" s="3">
        <v>393795.92806044756</v>
      </c>
      <c r="C44" s="3">
        <v>335558.43636026798</v>
      </c>
      <c r="D44" s="3">
        <v>271376.06165964407</v>
      </c>
      <c r="E44" s="3"/>
      <c r="F44" s="3"/>
      <c r="G44" s="3"/>
      <c r="H44" s="3"/>
      <c r="I44" s="3"/>
      <c r="J44" s="3"/>
      <c r="K44" s="3"/>
    </row>
    <row r="45" spans="1:11" ht="18.75" customHeight="1" x14ac:dyDescent="0.25">
      <c r="A45" s="11">
        <f t="shared" si="2"/>
        <v>2015</v>
      </c>
      <c r="B45" s="3">
        <v>383503.06244604941</v>
      </c>
      <c r="C45" s="3">
        <v>303710.96721058548</v>
      </c>
      <c r="D45" s="3"/>
      <c r="E45" s="3"/>
      <c r="F45" s="3"/>
      <c r="G45" s="3"/>
      <c r="H45" s="3"/>
      <c r="I45" s="3"/>
      <c r="J45" s="3"/>
      <c r="K45" s="3"/>
    </row>
    <row r="46" spans="1:11" ht="18.75" customHeight="1" x14ac:dyDescent="0.25">
      <c r="A46" s="11">
        <f>+A33</f>
        <v>2016</v>
      </c>
      <c r="B46" s="3">
        <v>335952.18133548601</v>
      </c>
      <c r="C46" s="3"/>
      <c r="D46" s="3"/>
      <c r="E46" s="3"/>
      <c r="F46" s="3"/>
      <c r="G46" s="3"/>
      <c r="H46" s="3"/>
      <c r="I46" s="3"/>
      <c r="J46" s="3"/>
      <c r="K46" s="3"/>
    </row>
    <row r="47" spans="1:11" ht="18.75" customHeight="1" x14ac:dyDescent="0.25">
      <c r="B47" s="12"/>
      <c r="C47" s="12"/>
      <c r="D47" s="12"/>
      <c r="E47" s="12"/>
      <c r="F47" s="12"/>
      <c r="G47" s="12"/>
      <c r="H47" s="12"/>
      <c r="I47" s="12"/>
      <c r="J47" s="12"/>
      <c r="K47" s="12"/>
    </row>
    <row r="48" spans="1:11" ht="18.75" customHeight="1" x14ac:dyDescent="0.25">
      <c r="B48" s="79" t="s">
        <v>19</v>
      </c>
      <c r="C48" s="80"/>
      <c r="D48" s="80"/>
      <c r="E48" s="80"/>
      <c r="F48" s="80"/>
      <c r="G48" s="80"/>
      <c r="H48" s="80"/>
      <c r="I48" s="80"/>
      <c r="J48" s="80"/>
      <c r="K48" s="80"/>
    </row>
    <row r="49" spans="1:11" ht="18.75" customHeight="1" x14ac:dyDescent="0.25">
      <c r="A49" s="9" t="s">
        <v>13</v>
      </c>
      <c r="B49" s="10">
        <v>12</v>
      </c>
      <c r="C49" s="10">
        <v>24</v>
      </c>
      <c r="D49" s="10">
        <v>36</v>
      </c>
      <c r="E49" s="10">
        <v>48</v>
      </c>
      <c r="F49" s="10">
        <v>60</v>
      </c>
      <c r="G49" s="10">
        <v>72</v>
      </c>
      <c r="H49" s="10">
        <v>84</v>
      </c>
      <c r="I49" s="10">
        <v>96</v>
      </c>
      <c r="J49" s="10">
        <v>108</v>
      </c>
      <c r="K49" s="10">
        <v>120</v>
      </c>
    </row>
    <row r="50" spans="1:11" ht="18.75" customHeight="1" x14ac:dyDescent="0.25">
      <c r="A50" s="11">
        <f t="shared" ref="A50:A58" si="3">A51-1</f>
        <v>2007</v>
      </c>
      <c r="B50" s="3">
        <f>+B37+B24</f>
        <v>256143.23683999997</v>
      </c>
      <c r="C50" s="3">
        <f t="shared" ref="C50:K50" si="4">+C37+C24</f>
        <v>277791.05593999993</v>
      </c>
      <c r="D50" s="3">
        <f t="shared" si="4"/>
        <v>277208.96833999996</v>
      </c>
      <c r="E50" s="3">
        <f t="shared" si="4"/>
        <v>274691.99241999997</v>
      </c>
      <c r="F50" s="3">
        <f t="shared" si="4"/>
        <v>245651.23566549993</v>
      </c>
      <c r="G50" s="3">
        <f t="shared" si="4"/>
        <v>241202.65545400392</v>
      </c>
      <c r="H50" s="3">
        <f t="shared" si="4"/>
        <v>222812.66451400393</v>
      </c>
      <c r="I50" s="3">
        <f t="shared" si="4"/>
        <v>223864.69192400397</v>
      </c>
      <c r="J50" s="3">
        <f t="shared" si="4"/>
        <v>219389.27144400394</v>
      </c>
      <c r="K50" s="3">
        <f t="shared" si="4"/>
        <v>218440.40580887074</v>
      </c>
    </row>
    <row r="51" spans="1:11" ht="18.75" customHeight="1" x14ac:dyDescent="0.25">
      <c r="A51" s="11">
        <f t="shared" si="3"/>
        <v>2008</v>
      </c>
      <c r="B51" s="3">
        <f t="shared" ref="B51:J59" si="5">+B38+B25</f>
        <v>261297.45005000004</v>
      </c>
      <c r="C51" s="3">
        <f t="shared" si="5"/>
        <v>304848.10768000002</v>
      </c>
      <c r="D51" s="3">
        <f t="shared" si="5"/>
        <v>305361.27040332911</v>
      </c>
      <c r="E51" s="3">
        <f t="shared" si="5"/>
        <v>325379.05841127725</v>
      </c>
      <c r="F51" s="3">
        <f t="shared" si="5"/>
        <v>319550.25154175231</v>
      </c>
      <c r="G51" s="3">
        <f t="shared" si="5"/>
        <v>332862.47511321842</v>
      </c>
      <c r="H51" s="3">
        <f t="shared" si="5"/>
        <v>354372.09277114965</v>
      </c>
      <c r="I51" s="3">
        <f t="shared" si="5"/>
        <v>353275.08292100928</v>
      </c>
      <c r="J51" s="3">
        <f t="shared" si="5"/>
        <v>359297.10336765839</v>
      </c>
      <c r="K51" s="3"/>
    </row>
    <row r="52" spans="1:11" ht="18.75" customHeight="1" x14ac:dyDescent="0.25">
      <c r="A52" s="11">
        <f t="shared" si="3"/>
        <v>2009</v>
      </c>
      <c r="B52" s="3">
        <f t="shared" si="5"/>
        <v>275709.11819999997</v>
      </c>
      <c r="C52" s="3">
        <f t="shared" si="5"/>
        <v>285943.42026677332</v>
      </c>
      <c r="D52" s="3">
        <f t="shared" si="5"/>
        <v>287689.89811305149</v>
      </c>
      <c r="E52" s="3">
        <f t="shared" si="5"/>
        <v>286613.4744459205</v>
      </c>
      <c r="F52" s="3">
        <f t="shared" si="5"/>
        <v>298053.62882494589</v>
      </c>
      <c r="G52" s="3">
        <f t="shared" si="5"/>
        <v>279003.52069153299</v>
      </c>
      <c r="H52" s="3">
        <f t="shared" si="5"/>
        <v>282560.51550607063</v>
      </c>
      <c r="I52" s="3">
        <f t="shared" si="5"/>
        <v>258449.93337844516</v>
      </c>
      <c r="J52" s="3"/>
      <c r="K52" s="3"/>
    </row>
    <row r="53" spans="1:11" ht="18.75" customHeight="1" x14ac:dyDescent="0.25">
      <c r="A53" s="11">
        <f t="shared" si="3"/>
        <v>2010</v>
      </c>
      <c r="B53" s="3">
        <f t="shared" si="5"/>
        <v>271849.50583588157</v>
      </c>
      <c r="C53" s="3">
        <f t="shared" si="5"/>
        <v>279584.00216385815</v>
      </c>
      <c r="D53" s="3">
        <f t="shared" si="5"/>
        <v>276468.74412138021</v>
      </c>
      <c r="E53" s="3">
        <f t="shared" si="5"/>
        <v>240506.16328319235</v>
      </c>
      <c r="F53" s="3">
        <f t="shared" si="5"/>
        <v>213750.0184114087</v>
      </c>
      <c r="G53" s="3">
        <f t="shared" si="5"/>
        <v>191781.56520686499</v>
      </c>
      <c r="H53" s="3">
        <f t="shared" si="5"/>
        <v>216742.64091615783</v>
      </c>
      <c r="I53" s="3"/>
      <c r="J53" s="3"/>
      <c r="K53" s="3"/>
    </row>
    <row r="54" spans="1:11" ht="18.75" customHeight="1" x14ac:dyDescent="0.25">
      <c r="A54" s="11">
        <f t="shared" si="3"/>
        <v>2011</v>
      </c>
      <c r="B54" s="3">
        <f t="shared" si="5"/>
        <v>367452.44775371754</v>
      </c>
      <c r="C54" s="3">
        <f t="shared" si="5"/>
        <v>370992.86304293468</v>
      </c>
      <c r="D54" s="3">
        <f t="shared" si="5"/>
        <v>392460.10613077681</v>
      </c>
      <c r="E54" s="3">
        <f t="shared" si="5"/>
        <v>380283.62733943271</v>
      </c>
      <c r="F54" s="3">
        <f t="shared" si="5"/>
        <v>385634.26543204807</v>
      </c>
      <c r="G54" s="3">
        <f t="shared" si="5"/>
        <v>399496.74816267716</v>
      </c>
      <c r="H54" s="3"/>
      <c r="I54" s="3"/>
      <c r="J54" s="3"/>
      <c r="K54" s="3"/>
    </row>
    <row r="55" spans="1:11" ht="18.75" customHeight="1" x14ac:dyDescent="0.25">
      <c r="A55" s="11">
        <f t="shared" si="3"/>
        <v>2012</v>
      </c>
      <c r="B55" s="3">
        <f t="shared" si="5"/>
        <v>381544.76022426342</v>
      </c>
      <c r="C55" s="3">
        <f t="shared" si="5"/>
        <v>438083.04223857884</v>
      </c>
      <c r="D55" s="3">
        <f t="shared" si="5"/>
        <v>437897.96369252575</v>
      </c>
      <c r="E55" s="3">
        <f t="shared" si="5"/>
        <v>446309.45295715815</v>
      </c>
      <c r="F55" s="3">
        <f t="shared" si="5"/>
        <v>435307.07618668134</v>
      </c>
      <c r="G55" s="3"/>
      <c r="H55" s="3"/>
      <c r="I55" s="3"/>
      <c r="J55" s="3"/>
      <c r="K55" s="3"/>
    </row>
    <row r="56" spans="1:11" ht="18.75" customHeight="1" x14ac:dyDescent="0.25">
      <c r="A56" s="11">
        <f t="shared" si="3"/>
        <v>2013</v>
      </c>
      <c r="B56" s="3">
        <f t="shared" si="5"/>
        <v>444478.81539787719</v>
      </c>
      <c r="C56" s="3">
        <f t="shared" si="5"/>
        <v>462073.28376001306</v>
      </c>
      <c r="D56" s="3">
        <f t="shared" si="5"/>
        <v>470391.38137593569</v>
      </c>
      <c r="E56" s="3">
        <f t="shared" si="5"/>
        <v>435295.90742578421</v>
      </c>
      <c r="F56" s="3"/>
      <c r="G56" s="3"/>
      <c r="H56" s="3"/>
      <c r="I56" s="3"/>
      <c r="J56" s="3"/>
      <c r="K56" s="3"/>
    </row>
    <row r="57" spans="1:11" ht="18.75" customHeight="1" x14ac:dyDescent="0.25">
      <c r="A57" s="11">
        <f t="shared" si="3"/>
        <v>2014</v>
      </c>
      <c r="B57" s="3">
        <f t="shared" si="5"/>
        <v>476771.86459821917</v>
      </c>
      <c r="C57" s="3">
        <f t="shared" si="5"/>
        <v>487926.89891013672</v>
      </c>
      <c r="D57" s="3">
        <f t="shared" si="5"/>
        <v>501091.28554912639</v>
      </c>
      <c r="E57" s="3"/>
      <c r="F57" s="3"/>
      <c r="G57" s="3"/>
      <c r="H57" s="3"/>
      <c r="I57" s="3"/>
      <c r="J57" s="3"/>
      <c r="K57" s="3"/>
    </row>
    <row r="58" spans="1:11" ht="18.75" customHeight="1" x14ac:dyDescent="0.25">
      <c r="A58" s="11">
        <f t="shared" si="3"/>
        <v>2015</v>
      </c>
      <c r="B58" s="3">
        <f t="shared" si="5"/>
        <v>433566.98664565088</v>
      </c>
      <c r="C58" s="3">
        <f t="shared" si="5"/>
        <v>435753.42062527523</v>
      </c>
      <c r="D58" s="3"/>
      <c r="E58" s="3"/>
      <c r="F58" s="3"/>
      <c r="G58" s="3"/>
      <c r="H58" s="3"/>
      <c r="I58" s="3"/>
      <c r="J58" s="3"/>
      <c r="K58" s="3"/>
    </row>
    <row r="59" spans="1:11" ht="18.75" customHeight="1" x14ac:dyDescent="0.25">
      <c r="A59" s="11">
        <f>+A46</f>
        <v>2016</v>
      </c>
      <c r="B59" s="3">
        <f t="shared" si="5"/>
        <v>373987.455774564</v>
      </c>
      <c r="C59" s="3"/>
      <c r="D59" s="3"/>
      <c r="E59" s="3"/>
      <c r="F59" s="3"/>
      <c r="G59" s="3"/>
      <c r="H59" s="3"/>
      <c r="I59" s="3"/>
      <c r="J59" s="3"/>
      <c r="K59" s="3"/>
    </row>
    <row r="60" spans="1:11" ht="18.75" customHeight="1" x14ac:dyDescent="0.25">
      <c r="B60" s="3"/>
      <c r="C60" s="3"/>
      <c r="D60" s="3"/>
      <c r="E60" s="3"/>
      <c r="F60" s="3"/>
      <c r="G60" s="3"/>
      <c r="H60" s="3"/>
      <c r="I60" s="3"/>
      <c r="J60" s="3"/>
      <c r="K60" s="3"/>
    </row>
    <row r="61" spans="1:11" ht="18.75" customHeight="1" x14ac:dyDescent="0.25"/>
    <row r="62" spans="1:11" ht="18.75" customHeight="1" x14ac:dyDescent="0.25"/>
    <row r="63" spans="1:11" ht="18.75" customHeight="1" x14ac:dyDescent="0.25"/>
    <row r="64" spans="1:11"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11">
    <mergeCell ref="A7:K7"/>
    <mergeCell ref="B9:K9"/>
    <mergeCell ref="B22:K22"/>
    <mergeCell ref="B35:K35"/>
    <mergeCell ref="B48:K48"/>
    <mergeCell ref="A6:B6"/>
    <mergeCell ref="A1:K1"/>
    <mergeCell ref="A2:K2"/>
    <mergeCell ref="A3:B3"/>
    <mergeCell ref="A4:B4"/>
    <mergeCell ref="A5:B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1"/>
  <sheetViews>
    <sheetView zoomScaleNormal="100" workbookViewId="0">
      <selection activeCell="B12" sqref="B12"/>
    </sheetView>
  </sheetViews>
  <sheetFormatPr defaultColWidth="18.42578125" defaultRowHeight="15" x14ac:dyDescent="0.25"/>
  <cols>
    <col min="1" max="1" width="18.42578125" style="40"/>
    <col min="2" max="11" width="17.42578125" style="40" customWidth="1"/>
    <col min="12" max="16384" width="18.42578125" style="40"/>
  </cols>
  <sheetData>
    <row r="1" spans="1:12" ht="18.75" customHeight="1" x14ac:dyDescent="0.25">
      <c r="A1" s="75" t="s">
        <v>3</v>
      </c>
      <c r="B1" s="76"/>
      <c r="C1" s="76"/>
      <c r="D1" s="76"/>
      <c r="E1" s="76"/>
      <c r="F1" s="76"/>
      <c r="G1" s="76"/>
      <c r="H1" s="76"/>
      <c r="I1" s="76"/>
      <c r="J1" s="76"/>
      <c r="K1" s="76"/>
      <c r="L1" s="76"/>
    </row>
    <row r="2" spans="1:12" ht="18.75" customHeight="1" x14ac:dyDescent="0.25">
      <c r="A2" s="75" t="s">
        <v>18</v>
      </c>
      <c r="B2" s="76"/>
      <c r="C2" s="76"/>
      <c r="D2" s="76"/>
      <c r="E2" s="76"/>
      <c r="F2" s="76"/>
      <c r="G2" s="76"/>
      <c r="H2" s="76"/>
      <c r="I2" s="76"/>
      <c r="J2" s="76"/>
      <c r="K2" s="76"/>
      <c r="L2" s="76"/>
    </row>
    <row r="3" spans="1:12" ht="18.75" customHeight="1" x14ac:dyDescent="0.25">
      <c r="A3" s="77" t="s">
        <v>17</v>
      </c>
      <c r="B3" s="76"/>
    </row>
    <row r="4" spans="1:12" ht="18.75" customHeight="1" x14ac:dyDescent="0.25">
      <c r="A4" s="77" t="s">
        <v>4</v>
      </c>
      <c r="B4" s="76"/>
    </row>
    <row r="5" spans="1:12" ht="18.75" customHeight="1" x14ac:dyDescent="0.25">
      <c r="A5" s="77" t="s">
        <v>1</v>
      </c>
      <c r="B5" s="76"/>
    </row>
    <row r="6" spans="1:12" ht="18.75" customHeight="1" x14ac:dyDescent="0.25">
      <c r="A6" s="77" t="s">
        <v>25</v>
      </c>
      <c r="B6" s="76"/>
    </row>
    <row r="7" spans="1:12" ht="18.75" customHeight="1" x14ac:dyDescent="0.25">
      <c r="A7" s="75" t="s">
        <v>20</v>
      </c>
      <c r="B7" s="76"/>
      <c r="C7" s="76"/>
      <c r="D7" s="76"/>
      <c r="E7" s="76"/>
      <c r="F7" s="76"/>
      <c r="G7" s="76"/>
      <c r="H7" s="76"/>
      <c r="I7" s="76"/>
      <c r="J7" s="76"/>
      <c r="K7" s="76"/>
      <c r="L7" s="76"/>
    </row>
    <row r="8" spans="1:12" ht="18.75" customHeight="1" x14ac:dyDescent="0.25"/>
    <row r="9" spans="1:12" ht="18.75" customHeight="1" x14ac:dyDescent="0.25">
      <c r="B9" s="79" t="s">
        <v>19</v>
      </c>
      <c r="C9" s="80"/>
      <c r="D9" s="80"/>
      <c r="E9" s="80"/>
      <c r="F9" s="80"/>
      <c r="G9" s="80"/>
      <c r="H9" s="80"/>
      <c r="I9" s="80"/>
      <c r="J9" s="80"/>
      <c r="K9" s="80"/>
    </row>
    <row r="10" spans="1:12" ht="18.75" customHeight="1" x14ac:dyDescent="0.25">
      <c r="A10" s="9" t="s">
        <v>21</v>
      </c>
      <c r="B10" s="10">
        <v>12</v>
      </c>
      <c r="C10" s="10">
        <v>24</v>
      </c>
      <c r="D10" s="10">
        <v>36</v>
      </c>
      <c r="E10" s="39">
        <v>48</v>
      </c>
      <c r="F10" s="10">
        <v>60</v>
      </c>
      <c r="G10" s="10">
        <v>72</v>
      </c>
      <c r="H10" s="10">
        <v>84</v>
      </c>
      <c r="I10" s="10">
        <v>96</v>
      </c>
      <c r="J10" s="10">
        <v>108</v>
      </c>
      <c r="K10" s="10">
        <v>120</v>
      </c>
    </row>
    <row r="11" spans="1:12" ht="18.75" customHeight="1" x14ac:dyDescent="0.25">
      <c r="A11" s="11">
        <v>2007</v>
      </c>
      <c r="B11" s="4">
        <v>2.3072131144861383E-2</v>
      </c>
      <c r="C11" s="4">
        <v>6.7395239578770499E-2</v>
      </c>
      <c r="D11" s="4">
        <v>0.18045748592662444</v>
      </c>
      <c r="E11" s="4">
        <v>0.34554136180403755</v>
      </c>
      <c r="F11" s="4">
        <v>0.38442411114153763</v>
      </c>
      <c r="G11" s="4">
        <v>0.47175252133076345</v>
      </c>
      <c r="H11" s="4">
        <v>0.50842445083552379</v>
      </c>
      <c r="I11" s="4">
        <v>0.54226987210289301</v>
      </c>
      <c r="J11" s="4">
        <v>0.56819716361681638</v>
      </c>
      <c r="K11" s="4">
        <v>0.57321309799749409</v>
      </c>
    </row>
    <row r="12" spans="1:12" ht="18.75" customHeight="1" x14ac:dyDescent="0.25">
      <c r="A12" s="11">
        <v>2008</v>
      </c>
      <c r="B12" s="4">
        <v>3.2305975768618149E-2</v>
      </c>
      <c r="C12" s="4">
        <v>8.5287431912055844E-2</v>
      </c>
      <c r="D12" s="4">
        <v>0.22458303428955428</v>
      </c>
      <c r="E12" s="4">
        <v>0.4018134267246391</v>
      </c>
      <c r="F12" s="4">
        <v>0.53924276972495599</v>
      </c>
      <c r="G12" s="4">
        <v>0.60760074644305351</v>
      </c>
      <c r="H12" s="4">
        <v>0.69200619419795173</v>
      </c>
      <c r="I12" s="4">
        <v>0.79553980541074165</v>
      </c>
      <c r="J12" s="4">
        <v>0.85157932204201914</v>
      </c>
      <c r="K12" s="4"/>
    </row>
    <row r="13" spans="1:12" ht="18.75" customHeight="1" x14ac:dyDescent="0.25">
      <c r="A13" s="11">
        <v>2009</v>
      </c>
      <c r="B13" s="4">
        <v>3.1008371916659418E-2</v>
      </c>
      <c r="C13" s="4">
        <v>9.5705410877619343E-2</v>
      </c>
      <c r="D13" s="4">
        <v>0.16721304853795405</v>
      </c>
      <c r="E13" s="4">
        <v>0.24351134874826805</v>
      </c>
      <c r="F13" s="4">
        <v>0.32843764170974249</v>
      </c>
      <c r="G13" s="4">
        <v>0.36391628031720086</v>
      </c>
      <c r="H13" s="4">
        <v>0.41699010473696296</v>
      </c>
      <c r="I13" s="4">
        <v>0.53059660961783017</v>
      </c>
      <c r="J13" s="4"/>
      <c r="K13" s="4"/>
    </row>
    <row r="14" spans="1:12" ht="18.75" customHeight="1" x14ac:dyDescent="0.25">
      <c r="A14" s="11">
        <v>2010</v>
      </c>
      <c r="B14" s="4">
        <v>2.0780455131586051E-2</v>
      </c>
      <c r="C14" s="4">
        <v>7.6961320482414289E-2</v>
      </c>
      <c r="D14" s="4">
        <v>0.1430439021340188</v>
      </c>
      <c r="E14" s="4">
        <v>0.19540236924143409</v>
      </c>
      <c r="F14" s="4">
        <v>0.24012268267505668</v>
      </c>
      <c r="G14" s="4">
        <v>0.2708383004253237</v>
      </c>
      <c r="H14" s="4">
        <v>0.29670445566309134</v>
      </c>
      <c r="I14" s="4"/>
      <c r="J14" s="4"/>
      <c r="K14" s="4"/>
    </row>
    <row r="15" spans="1:12" ht="18.75" customHeight="1" x14ac:dyDescent="0.25">
      <c r="A15" s="11">
        <v>2011</v>
      </c>
      <c r="B15" s="4">
        <v>2.0447407282089457E-2</v>
      </c>
      <c r="C15" s="4">
        <v>7.8607252365102812E-2</v>
      </c>
      <c r="D15" s="4">
        <v>0.16762447949443232</v>
      </c>
      <c r="E15" s="4">
        <v>0.2472296875251262</v>
      </c>
      <c r="F15" s="4">
        <v>0.36368758986013555</v>
      </c>
      <c r="G15" s="4">
        <v>0.50421549509990593</v>
      </c>
      <c r="H15" s="4"/>
      <c r="I15" s="4"/>
      <c r="J15" s="4"/>
      <c r="K15" s="4"/>
    </row>
    <row r="16" spans="1:12" ht="18.75" customHeight="1" x14ac:dyDescent="0.25">
      <c r="A16" s="11">
        <v>2012</v>
      </c>
      <c r="B16" s="4">
        <v>1.8795363100993837E-2</v>
      </c>
      <c r="C16" s="4">
        <v>9.4010260010445004E-2</v>
      </c>
      <c r="D16" s="4">
        <v>0.21269903248044586</v>
      </c>
      <c r="E16" s="4">
        <v>0.37614495873846349</v>
      </c>
      <c r="F16" s="4">
        <v>0.46275709275510557</v>
      </c>
      <c r="G16" s="4"/>
      <c r="H16" s="4"/>
      <c r="I16" s="4"/>
      <c r="J16" s="4"/>
      <c r="K16" s="4"/>
    </row>
    <row r="17" spans="1:11" ht="18.75" customHeight="1" x14ac:dyDescent="0.25">
      <c r="A17" s="11">
        <v>2013</v>
      </c>
      <c r="B17" s="4">
        <v>3.4865143814794636E-2</v>
      </c>
      <c r="C17" s="4">
        <v>0.14048948430884486</v>
      </c>
      <c r="D17" s="4">
        <v>0.25412939234822912</v>
      </c>
      <c r="E17" s="4">
        <v>0.34093399074836528</v>
      </c>
      <c r="F17" s="4"/>
      <c r="G17" s="4"/>
      <c r="H17" s="4"/>
      <c r="I17" s="4"/>
      <c r="J17" s="4"/>
      <c r="K17" s="4"/>
    </row>
    <row r="18" spans="1:11" ht="18.75" customHeight="1" x14ac:dyDescent="0.25">
      <c r="A18" s="11">
        <v>2014</v>
      </c>
      <c r="B18" s="4">
        <v>4.7509915021584123E-2</v>
      </c>
      <c r="C18" s="4">
        <v>0.13504623977549321</v>
      </c>
      <c r="D18" s="4">
        <v>0.23886345509341306</v>
      </c>
      <c r="E18" s="4"/>
      <c r="F18" s="4"/>
      <c r="G18" s="4"/>
      <c r="H18" s="4"/>
      <c r="I18" s="4"/>
      <c r="J18" s="4"/>
      <c r="K18" s="4"/>
    </row>
    <row r="19" spans="1:11" ht="18.75" customHeight="1" x14ac:dyDescent="0.25">
      <c r="A19" s="11">
        <v>2015</v>
      </c>
      <c r="B19" s="4">
        <v>3.8266031635097245E-2</v>
      </c>
      <c r="C19" s="4">
        <v>0.12456114619650914</v>
      </c>
      <c r="D19" s="4"/>
      <c r="E19" s="4"/>
      <c r="F19" s="4"/>
      <c r="G19" s="4"/>
      <c r="H19" s="4"/>
      <c r="I19" s="4"/>
      <c r="J19" s="4"/>
      <c r="K19" s="4"/>
    </row>
    <row r="20" spans="1:11" ht="18.75" customHeight="1" x14ac:dyDescent="0.25">
      <c r="A20" s="11">
        <v>2016</v>
      </c>
      <c r="B20" s="4">
        <v>3.439661302776139E-2</v>
      </c>
      <c r="C20" s="4"/>
      <c r="D20" s="4"/>
      <c r="E20" s="4"/>
      <c r="F20" s="4"/>
      <c r="G20" s="4"/>
      <c r="H20" s="4"/>
      <c r="I20" s="4"/>
      <c r="J20" s="4"/>
      <c r="K20" s="4"/>
    </row>
    <row r="21" spans="1:11" ht="18.75" customHeight="1" x14ac:dyDescent="0.25">
      <c r="A21" s="6"/>
      <c r="B21" s="6"/>
      <c r="C21" s="6"/>
      <c r="D21" s="6"/>
      <c r="E21" s="6"/>
      <c r="F21" s="6"/>
      <c r="G21" s="6"/>
      <c r="H21" s="6"/>
      <c r="I21" s="6"/>
      <c r="J21" s="6"/>
      <c r="K21" s="6"/>
    </row>
    <row r="22" spans="1:11" ht="18.75" customHeight="1" x14ac:dyDescent="0.25">
      <c r="B22" s="79" t="s">
        <v>19</v>
      </c>
      <c r="C22" s="80"/>
      <c r="D22" s="80"/>
      <c r="E22" s="80"/>
      <c r="F22" s="80"/>
      <c r="G22" s="80"/>
      <c r="H22" s="80"/>
      <c r="I22" s="80"/>
      <c r="J22" s="80"/>
      <c r="K22" s="80"/>
    </row>
    <row r="23" spans="1:11" ht="24.75" customHeight="1" x14ac:dyDescent="0.25">
      <c r="A23" s="9" t="s">
        <v>22</v>
      </c>
      <c r="B23" s="10">
        <v>12</v>
      </c>
      <c r="C23" s="10">
        <v>24</v>
      </c>
      <c r="D23" s="10">
        <v>36</v>
      </c>
      <c r="E23" s="10">
        <v>48</v>
      </c>
      <c r="F23" s="10">
        <v>60</v>
      </c>
      <c r="G23" s="10">
        <v>72</v>
      </c>
      <c r="H23" s="10">
        <v>84</v>
      </c>
      <c r="I23" s="10">
        <v>96</v>
      </c>
      <c r="J23" s="10">
        <v>108</v>
      </c>
      <c r="K23" s="10">
        <v>120</v>
      </c>
    </row>
    <row r="24" spans="1:11" ht="18.75" customHeight="1" x14ac:dyDescent="0.25">
      <c r="A24" s="11">
        <v>2007</v>
      </c>
      <c r="B24" s="4">
        <v>5.535157867424028E-2</v>
      </c>
      <c r="C24" s="4">
        <v>0.26903715780943888</v>
      </c>
      <c r="D24" s="4">
        <v>0.39532247146830746</v>
      </c>
      <c r="E24" s="4">
        <v>0.48658748265202895</v>
      </c>
      <c r="F24" s="4">
        <v>0.51849910074706251</v>
      </c>
      <c r="G24" s="4">
        <v>0.57286902303543552</v>
      </c>
      <c r="H24" s="4">
        <v>0.58522076213178675</v>
      </c>
      <c r="I24" s="4">
        <v>0.61462099772669565</v>
      </c>
      <c r="J24" s="4">
        <v>0.62720094854217279</v>
      </c>
      <c r="K24" s="4">
        <v>0.64145006317215403</v>
      </c>
    </row>
    <row r="25" spans="1:11" ht="18.75" customHeight="1" x14ac:dyDescent="0.25">
      <c r="A25" s="11">
        <v>2008</v>
      </c>
      <c r="B25" s="4">
        <v>8.7808824074720598E-2</v>
      </c>
      <c r="C25" s="4">
        <v>0.20642332326041388</v>
      </c>
      <c r="D25" s="4">
        <v>0.36967720250350844</v>
      </c>
      <c r="E25" s="4">
        <v>0.6096517117463689</v>
      </c>
      <c r="F25" s="4">
        <v>0.64096996906866155</v>
      </c>
      <c r="G25" s="4">
        <v>0.7533495678504003</v>
      </c>
      <c r="H25" s="4">
        <v>0.85571125033386475</v>
      </c>
      <c r="I25" s="4">
        <v>0.88758382759966836</v>
      </c>
      <c r="J25" s="4">
        <v>0.97157479245174394</v>
      </c>
      <c r="K25" s="4"/>
    </row>
    <row r="26" spans="1:11" ht="18.75" customHeight="1" x14ac:dyDescent="0.25">
      <c r="A26" s="11">
        <v>2009</v>
      </c>
      <c r="B26" s="4">
        <v>6.6272331865490405E-2</v>
      </c>
      <c r="C26" s="4">
        <v>0.19749195961492663</v>
      </c>
      <c r="D26" s="4">
        <v>0.30340162652642433</v>
      </c>
      <c r="E26" s="4">
        <v>0.36011804840131323</v>
      </c>
      <c r="F26" s="4">
        <v>0.52311342385791793</v>
      </c>
      <c r="G26" s="4">
        <v>0.52755779331505226</v>
      </c>
      <c r="H26" s="4">
        <v>0.62207741535075478</v>
      </c>
      <c r="I26" s="4">
        <v>0.62594374611003434</v>
      </c>
      <c r="J26" s="4"/>
      <c r="K26" s="4"/>
    </row>
    <row r="27" spans="1:11" ht="18.75" customHeight="1" x14ac:dyDescent="0.25">
      <c r="A27" s="11">
        <v>2010</v>
      </c>
      <c r="B27" s="4">
        <v>5.7168351570541544E-2</v>
      </c>
      <c r="C27" s="4">
        <v>0.15125906284332533</v>
      </c>
      <c r="D27" s="4">
        <v>0.22464274559115349</v>
      </c>
      <c r="E27" s="4">
        <v>0.26686503537837192</v>
      </c>
      <c r="F27" s="4">
        <v>0.28137863145130704</v>
      </c>
      <c r="G27" s="4">
        <v>0.30725127206453468</v>
      </c>
      <c r="H27" s="4">
        <v>0.37753660521954752</v>
      </c>
      <c r="I27" s="4"/>
      <c r="J27" s="4"/>
      <c r="K27" s="4"/>
    </row>
    <row r="28" spans="1:11" ht="18.75" customHeight="1" x14ac:dyDescent="0.25">
      <c r="A28" s="11">
        <v>2011</v>
      </c>
      <c r="B28" s="4">
        <v>7.085892192293676E-2</v>
      </c>
      <c r="C28" s="4">
        <v>0.23336505681089625</v>
      </c>
      <c r="D28" s="4">
        <v>0.38779711308710024</v>
      </c>
      <c r="E28" s="4">
        <v>0.42078628796825057</v>
      </c>
      <c r="F28" s="4">
        <v>0.5057144340727342</v>
      </c>
      <c r="G28" s="4">
        <v>0.60236661112452872</v>
      </c>
      <c r="H28" s="4"/>
      <c r="I28" s="4"/>
      <c r="J28" s="4"/>
      <c r="K28" s="4"/>
    </row>
    <row r="29" spans="1:11" ht="18.75" customHeight="1" x14ac:dyDescent="0.25">
      <c r="A29" s="11">
        <v>2012</v>
      </c>
      <c r="B29" s="4">
        <v>8.183335544739051E-2</v>
      </c>
      <c r="C29" s="4">
        <v>0.26376354442604349</v>
      </c>
      <c r="D29" s="4">
        <v>0.40124902674956159</v>
      </c>
      <c r="E29" s="4">
        <v>0.50119842824108707</v>
      </c>
      <c r="F29" s="4">
        <v>0.56436472038293917</v>
      </c>
      <c r="G29" s="4"/>
      <c r="H29" s="4"/>
      <c r="I29" s="4"/>
      <c r="J29" s="4"/>
      <c r="K29" s="4"/>
    </row>
    <row r="30" spans="1:11" ht="18.75" customHeight="1" x14ac:dyDescent="0.25">
      <c r="A30" s="11">
        <v>2013</v>
      </c>
      <c r="B30" s="4">
        <v>8.5598189741758063E-2</v>
      </c>
      <c r="C30" s="4">
        <v>0.2362347949036861</v>
      </c>
      <c r="D30" s="4">
        <v>0.36242802503960231</v>
      </c>
      <c r="E30" s="4">
        <v>0.44568009562780447</v>
      </c>
      <c r="F30" s="4"/>
      <c r="G30" s="4"/>
      <c r="H30" s="4"/>
      <c r="I30" s="4"/>
      <c r="J30" s="4"/>
      <c r="K30" s="4"/>
    </row>
    <row r="31" spans="1:11" ht="18.75" customHeight="1" x14ac:dyDescent="0.25">
      <c r="A31" s="11">
        <v>2014</v>
      </c>
      <c r="B31" s="4">
        <v>0.13184081214925672</v>
      </c>
      <c r="C31" s="4">
        <v>0.24209888657736137</v>
      </c>
      <c r="D31" s="4">
        <v>0.36499547874161353</v>
      </c>
      <c r="E31" s="4"/>
      <c r="F31" s="4"/>
      <c r="G31" s="4"/>
      <c r="H31" s="4"/>
      <c r="I31" s="4"/>
      <c r="J31" s="4"/>
      <c r="K31" s="4"/>
    </row>
    <row r="32" spans="1:11" ht="18.75" customHeight="1" x14ac:dyDescent="0.25">
      <c r="A32" s="11">
        <v>2015</v>
      </c>
      <c r="B32" s="4">
        <v>8.3939431847556131E-2</v>
      </c>
      <c r="C32" s="4">
        <v>0.22138832895314037</v>
      </c>
      <c r="D32" s="4"/>
      <c r="E32" s="4"/>
      <c r="F32" s="4"/>
      <c r="G32" s="4"/>
      <c r="H32" s="4"/>
      <c r="I32" s="4"/>
      <c r="J32" s="4"/>
      <c r="K32" s="4"/>
    </row>
    <row r="33" spans="1:11" ht="18.75" customHeight="1" x14ac:dyDescent="0.25">
      <c r="A33" s="11">
        <v>2016</v>
      </c>
      <c r="B33" s="4">
        <v>7.4461180495712709E-2</v>
      </c>
      <c r="C33" s="4"/>
      <c r="D33" s="4"/>
      <c r="E33" s="4"/>
      <c r="F33" s="4"/>
      <c r="G33" s="4"/>
      <c r="H33" s="4"/>
      <c r="I33" s="4"/>
      <c r="J33" s="4"/>
      <c r="K33" s="4"/>
    </row>
    <row r="34" spans="1:11" ht="18.75" customHeight="1" x14ac:dyDescent="0.25">
      <c r="A34" s="6"/>
      <c r="B34" s="6"/>
      <c r="C34" s="6"/>
      <c r="D34" s="6"/>
      <c r="E34" s="6"/>
      <c r="F34" s="6"/>
      <c r="G34" s="6"/>
      <c r="H34" s="6"/>
      <c r="I34" s="6"/>
      <c r="J34" s="6"/>
      <c r="K34" s="6"/>
    </row>
    <row r="35" spans="1:11" ht="18.75" customHeight="1" x14ac:dyDescent="0.25">
      <c r="B35" s="79" t="s">
        <v>19</v>
      </c>
      <c r="C35" s="80"/>
      <c r="D35" s="80"/>
      <c r="E35" s="80"/>
      <c r="F35" s="80"/>
      <c r="G35" s="80"/>
      <c r="H35" s="80"/>
      <c r="I35" s="80"/>
      <c r="J35" s="80"/>
      <c r="K35" s="80"/>
    </row>
    <row r="36" spans="1:11" ht="18.75" customHeight="1" x14ac:dyDescent="0.25">
      <c r="A36" s="9" t="s">
        <v>14</v>
      </c>
      <c r="B36" s="10">
        <v>12</v>
      </c>
      <c r="C36" s="10">
        <v>24</v>
      </c>
      <c r="D36" s="10">
        <v>36</v>
      </c>
      <c r="E36" s="10">
        <v>48</v>
      </c>
      <c r="F36" s="10">
        <v>60</v>
      </c>
      <c r="G36" s="10">
        <v>72</v>
      </c>
      <c r="H36" s="10">
        <v>84</v>
      </c>
      <c r="I36" s="10">
        <v>96</v>
      </c>
      <c r="J36" s="10">
        <v>108</v>
      </c>
      <c r="K36" s="10">
        <v>120</v>
      </c>
    </row>
    <row r="37" spans="1:11" ht="18.75" customHeight="1" x14ac:dyDescent="0.25">
      <c r="A37" s="11">
        <v>2007</v>
      </c>
      <c r="B37" s="4">
        <v>0.7746745469031735</v>
      </c>
      <c r="C37" s="4">
        <v>0.84014578346449542</v>
      </c>
      <c r="D37" s="4">
        <v>0.83838532922275566</v>
      </c>
      <c r="E37" s="4">
        <v>0.83077303695829052</v>
      </c>
      <c r="F37" s="4">
        <v>0.7429427457584864</v>
      </c>
      <c r="G37" s="4">
        <v>0.7294885476222468</v>
      </c>
      <c r="H37" s="4">
        <v>0.67387022220888881</v>
      </c>
      <c r="I37" s="4">
        <v>0.67705195313110944</v>
      </c>
      <c r="J37" s="4">
        <v>0.66351657981687717</v>
      </c>
      <c r="K37" s="4">
        <v>0.66064684932921269</v>
      </c>
    </row>
    <row r="38" spans="1:11" ht="18.75" customHeight="1" x14ac:dyDescent="0.25">
      <c r="A38" s="11">
        <v>2008</v>
      </c>
      <c r="B38" s="4">
        <v>0.76642709084509364</v>
      </c>
      <c r="C38" s="4">
        <v>0.8941681148212729</v>
      </c>
      <c r="D38" s="4">
        <v>0.8956733029243179</v>
      </c>
      <c r="E38" s="4">
        <v>0.95438866744528705</v>
      </c>
      <c r="F38" s="4">
        <v>0.93729184736054061</v>
      </c>
      <c r="G38" s="4">
        <v>0.97633872203385219</v>
      </c>
      <c r="H38" s="4">
        <v>1.0394298608245442</v>
      </c>
      <c r="I38" s="4">
        <v>1.0362121559907977</v>
      </c>
      <c r="J38" s="4">
        <v>1.0538757023095688</v>
      </c>
      <c r="K38" s="4"/>
    </row>
    <row r="39" spans="1:11" ht="18.75" customHeight="1" x14ac:dyDescent="0.25">
      <c r="A39" s="11">
        <v>2009</v>
      </c>
      <c r="B39" s="4">
        <v>0.72295560474256593</v>
      </c>
      <c r="C39" s="4">
        <v>0.74979166329625879</v>
      </c>
      <c r="D39" s="4">
        <v>0.75437122147615776</v>
      </c>
      <c r="E39" s="4">
        <v>0.75154865786886571</v>
      </c>
      <c r="F39" s="4">
        <v>0.78154666367089731</v>
      </c>
      <c r="G39" s="4">
        <v>0.7315940812684093</v>
      </c>
      <c r="H39" s="4">
        <v>0.7409211189594328</v>
      </c>
      <c r="I39" s="4">
        <v>0.67769912399396925</v>
      </c>
      <c r="J39" s="4"/>
      <c r="K39" s="4"/>
    </row>
    <row r="40" spans="1:11" ht="18.75" customHeight="1" x14ac:dyDescent="0.25">
      <c r="A40" s="11">
        <v>2010</v>
      </c>
      <c r="B40" s="4">
        <v>0.61136105972407107</v>
      </c>
      <c r="C40" s="4">
        <v>0.62875513170137454</v>
      </c>
      <c r="D40" s="4">
        <v>0.62174924271766219</v>
      </c>
      <c r="E40" s="4">
        <v>0.5408731658454814</v>
      </c>
      <c r="F40" s="4">
        <v>0.48070139899732056</v>
      </c>
      <c r="G40" s="4">
        <v>0.43129664915114374</v>
      </c>
      <c r="H40" s="4">
        <v>0.48743149350395565</v>
      </c>
      <c r="I40" s="4"/>
      <c r="J40" s="4"/>
      <c r="K40" s="4"/>
    </row>
    <row r="41" spans="1:11" ht="18.75" customHeight="1" x14ac:dyDescent="0.25">
      <c r="A41" s="11">
        <v>2011</v>
      </c>
      <c r="B41" s="4">
        <v>0.68524145044611584</v>
      </c>
      <c r="C41" s="4">
        <v>0.69184377225073412</v>
      </c>
      <c r="D41" s="4">
        <v>0.73187682926400988</v>
      </c>
      <c r="E41" s="4">
        <v>0.70916959724170647</v>
      </c>
      <c r="F41" s="4">
        <v>0.71914770197283462</v>
      </c>
      <c r="G41" s="4">
        <v>0.74499906813242878</v>
      </c>
      <c r="H41" s="4"/>
      <c r="I41" s="4"/>
      <c r="J41" s="4"/>
      <c r="K41" s="4"/>
    </row>
    <row r="42" spans="1:11" ht="18.75" customHeight="1" x14ac:dyDescent="0.25">
      <c r="A42" s="11">
        <v>2012</v>
      </c>
      <c r="B42" s="4">
        <v>0.67709739321359697</v>
      </c>
      <c r="C42" s="4">
        <v>0.77743142308250901</v>
      </c>
      <c r="D42" s="4">
        <v>0.77710297878412937</v>
      </c>
      <c r="E42" s="4">
        <v>0.7920301853608338</v>
      </c>
      <c r="F42" s="4">
        <v>0.77250513507298568</v>
      </c>
      <c r="G42" s="4"/>
      <c r="H42" s="4"/>
      <c r="I42" s="4"/>
      <c r="J42" s="4"/>
      <c r="K42" s="4"/>
    </row>
    <row r="43" spans="1:11" ht="18.75" customHeight="1" x14ac:dyDescent="0.25">
      <c r="A43" s="11">
        <v>2013</v>
      </c>
      <c r="B43" s="4">
        <v>0.75823725651344853</v>
      </c>
      <c r="C43" s="4">
        <v>0.7882516935542252</v>
      </c>
      <c r="D43" s="4">
        <v>0.8024415520968925</v>
      </c>
      <c r="E43" s="4">
        <v>0.74257211633946196</v>
      </c>
      <c r="F43" s="4"/>
      <c r="G43" s="4"/>
      <c r="H43" s="4"/>
      <c r="I43" s="4"/>
      <c r="J43" s="4"/>
      <c r="K43" s="4"/>
    </row>
    <row r="44" spans="1:11" ht="18.75" customHeight="1" x14ac:dyDescent="0.25">
      <c r="A44" s="11">
        <v>2014</v>
      </c>
      <c r="B44" s="4">
        <v>0.75754480710116467</v>
      </c>
      <c r="C44" s="4">
        <v>0.7752690877131293</v>
      </c>
      <c r="D44" s="4">
        <v>0.79618603663049592</v>
      </c>
      <c r="E44" s="4"/>
      <c r="F44" s="4"/>
      <c r="G44" s="4"/>
      <c r="H44" s="4"/>
      <c r="I44" s="4"/>
      <c r="J44" s="4"/>
      <c r="K44" s="4"/>
    </row>
    <row r="45" spans="1:11" ht="18.75" customHeight="1" x14ac:dyDescent="0.25">
      <c r="A45" s="11">
        <v>2015</v>
      </c>
      <c r="B45" s="4">
        <v>0.72693795200302325</v>
      </c>
      <c r="C45" s="4">
        <v>0.73060382576254213</v>
      </c>
      <c r="D45" s="4"/>
      <c r="E45" s="4"/>
      <c r="F45" s="4"/>
      <c r="G45" s="4"/>
      <c r="H45" s="4"/>
      <c r="I45" s="4"/>
      <c r="J45" s="4"/>
      <c r="K45" s="4"/>
    </row>
    <row r="46" spans="1:11" ht="18.75" customHeight="1" x14ac:dyDescent="0.25">
      <c r="A46" s="11">
        <v>2016</v>
      </c>
      <c r="B46" s="4">
        <v>0.73215055913862914</v>
      </c>
      <c r="C46" s="4"/>
      <c r="D46" s="4"/>
      <c r="E46" s="4"/>
      <c r="F46" s="4"/>
      <c r="G46" s="4"/>
      <c r="H46" s="4"/>
      <c r="I46" s="4"/>
      <c r="J46" s="4"/>
      <c r="K46" s="4"/>
    </row>
    <row r="47" spans="1:11" ht="18.75" customHeight="1" x14ac:dyDescent="0.25">
      <c r="A47" s="6"/>
      <c r="B47" s="6"/>
      <c r="C47" s="6"/>
      <c r="D47" s="6"/>
      <c r="E47" s="6"/>
      <c r="F47" s="6"/>
      <c r="G47" s="6"/>
      <c r="H47" s="6"/>
      <c r="I47" s="6"/>
      <c r="J47" s="6"/>
      <c r="K47" s="6"/>
    </row>
    <row r="48" spans="1:11" ht="18.75" customHeight="1" x14ac:dyDescent="0.25">
      <c r="B48" s="79" t="s">
        <v>19</v>
      </c>
      <c r="C48" s="80"/>
      <c r="D48" s="80"/>
      <c r="E48" s="80"/>
      <c r="F48" s="80"/>
      <c r="G48" s="80"/>
      <c r="H48" s="80"/>
      <c r="I48" s="80"/>
      <c r="J48" s="80"/>
      <c r="K48" s="80"/>
    </row>
    <row r="49" spans="1:12" ht="23.25" x14ac:dyDescent="0.25">
      <c r="A49" s="9" t="s">
        <v>23</v>
      </c>
      <c r="B49" s="10">
        <v>12</v>
      </c>
      <c r="C49" s="10">
        <v>24</v>
      </c>
      <c r="D49" s="10">
        <v>36</v>
      </c>
      <c r="E49" s="10">
        <v>48</v>
      </c>
      <c r="F49" s="10">
        <v>60</v>
      </c>
      <c r="G49" s="10">
        <v>72</v>
      </c>
      <c r="H49" s="10">
        <v>84</v>
      </c>
      <c r="I49" s="10">
        <v>96</v>
      </c>
      <c r="J49" s="10">
        <v>108</v>
      </c>
      <c r="K49" s="10">
        <v>120</v>
      </c>
      <c r="L49" s="7" t="s">
        <v>59</v>
      </c>
    </row>
    <row r="50" spans="1:12" ht="18.75" customHeight="1" x14ac:dyDescent="0.25">
      <c r="A50" s="11" t="s">
        <v>24</v>
      </c>
      <c r="B50" s="13"/>
      <c r="C50" s="3"/>
      <c r="D50" s="3"/>
      <c r="E50" s="3"/>
      <c r="F50" s="3"/>
      <c r="G50" s="3"/>
      <c r="H50" s="3"/>
      <c r="I50" s="3"/>
      <c r="J50" s="3"/>
      <c r="K50" s="3"/>
      <c r="L50" s="3"/>
    </row>
    <row r="51" spans="1:12" ht="18.75" customHeight="1" x14ac:dyDescent="0.25">
      <c r="A51" s="11">
        <v>2007</v>
      </c>
      <c r="B51" s="3">
        <v>256143.23683999997</v>
      </c>
      <c r="C51" s="3">
        <v>21647.819099999964</v>
      </c>
      <c r="D51" s="3">
        <v>-582.08759999996983</v>
      </c>
      <c r="E51" s="3">
        <v>-2516.9759199999971</v>
      </c>
      <c r="F51" s="3">
        <v>-29040.756754500035</v>
      </c>
      <c r="G51" s="3">
        <v>-4448.5802114960097</v>
      </c>
      <c r="H51" s="3">
        <v>-18389.990939999989</v>
      </c>
      <c r="I51" s="3">
        <v>1052.0274100000388</v>
      </c>
      <c r="J51" s="3">
        <v>-4475.4204800000298</v>
      </c>
      <c r="K51" s="3">
        <v>-948.86563513320289</v>
      </c>
      <c r="L51" s="3">
        <v>-37702.83103112923</v>
      </c>
    </row>
    <row r="52" spans="1:12" ht="18.75" customHeight="1" x14ac:dyDescent="0.25">
      <c r="A52" s="11">
        <v>2008</v>
      </c>
      <c r="B52" s="3">
        <v>261297.45005000004</v>
      </c>
      <c r="C52" s="3">
        <v>43550.657629999972</v>
      </c>
      <c r="D52" s="3">
        <v>513.16272332909284</v>
      </c>
      <c r="E52" s="3">
        <v>20017.78800794814</v>
      </c>
      <c r="F52" s="3">
        <v>-5828.8068695249385</v>
      </c>
      <c r="G52" s="3">
        <v>13312.223571466107</v>
      </c>
      <c r="H52" s="3">
        <v>21509.61765793123</v>
      </c>
      <c r="I52" s="3">
        <v>-1097.00985014037</v>
      </c>
      <c r="J52" s="3">
        <v>6022.0204466491123</v>
      </c>
      <c r="K52" s="3"/>
      <c r="L52" s="3">
        <v>97999.653317658347</v>
      </c>
    </row>
    <row r="53" spans="1:12" ht="18.75" customHeight="1" x14ac:dyDescent="0.25">
      <c r="A53" s="11">
        <v>2009</v>
      </c>
      <c r="B53" s="3">
        <v>275709.11819999997</v>
      </c>
      <c r="C53" s="3">
        <v>10234.302066773351</v>
      </c>
      <c r="D53" s="3">
        <v>1746.4778462781687</v>
      </c>
      <c r="E53" s="3">
        <v>-1076.4236671309918</v>
      </c>
      <c r="F53" s="3">
        <v>11440.154379025393</v>
      </c>
      <c r="G53" s="3">
        <v>-19050.108133412898</v>
      </c>
      <c r="H53" s="3">
        <v>3556.9948145376402</v>
      </c>
      <c r="I53" s="3">
        <v>-24110.582127625472</v>
      </c>
      <c r="J53" s="3"/>
      <c r="K53" s="3"/>
      <c r="L53" s="3">
        <v>-17259.184821554809</v>
      </c>
    </row>
    <row r="54" spans="1:12" ht="18.75" customHeight="1" x14ac:dyDescent="0.25">
      <c r="A54" s="11">
        <v>2010</v>
      </c>
      <c r="B54" s="3">
        <v>271849.50583588157</v>
      </c>
      <c r="C54" s="3">
        <v>7734.4963279765798</v>
      </c>
      <c r="D54" s="3">
        <v>-3115.2580424779444</v>
      </c>
      <c r="E54" s="3">
        <v>-35962.58083818786</v>
      </c>
      <c r="F54" s="3">
        <v>-26756.144871783647</v>
      </c>
      <c r="G54" s="3">
        <v>-21968.453204543708</v>
      </c>
      <c r="H54" s="3">
        <v>24961.07570929284</v>
      </c>
      <c r="I54" s="3"/>
      <c r="J54" s="3"/>
      <c r="K54" s="3"/>
      <c r="L54" s="3">
        <v>-55106.864919723739</v>
      </c>
    </row>
    <row r="55" spans="1:12" ht="18.75" customHeight="1" x14ac:dyDescent="0.25">
      <c r="A55" s="11">
        <v>2011</v>
      </c>
      <c r="B55" s="3">
        <v>367452.44775371754</v>
      </c>
      <c r="C55" s="3">
        <v>3540.4152892171405</v>
      </c>
      <c r="D55" s="3">
        <v>21467.243087842129</v>
      </c>
      <c r="E55" s="3">
        <v>-12176.478791344096</v>
      </c>
      <c r="F55" s="3">
        <v>5350.6380926153506</v>
      </c>
      <c r="G55" s="3">
        <v>13862.482730629097</v>
      </c>
      <c r="H55" s="3"/>
      <c r="I55" s="3"/>
      <c r="J55" s="3"/>
      <c r="K55" s="3"/>
      <c r="L55" s="3">
        <v>32044.300408959622</v>
      </c>
    </row>
    <row r="56" spans="1:12" ht="18.75" customHeight="1" x14ac:dyDescent="0.25">
      <c r="A56" s="11">
        <v>2012</v>
      </c>
      <c r="B56" s="3">
        <v>381544.76022426342</v>
      </c>
      <c r="C56" s="3">
        <v>56538.282014315424</v>
      </c>
      <c r="D56" s="3">
        <v>-185.07854605308967</v>
      </c>
      <c r="E56" s="3">
        <v>8411.4892646324006</v>
      </c>
      <c r="F56" s="3">
        <v>-11002.376770476811</v>
      </c>
      <c r="G56" s="3"/>
      <c r="H56" s="3"/>
      <c r="I56" s="3"/>
      <c r="J56" s="3"/>
      <c r="K56" s="3"/>
      <c r="L56" s="3">
        <v>53762.315962417924</v>
      </c>
    </row>
    <row r="57" spans="1:12" ht="18.75" customHeight="1" x14ac:dyDescent="0.25">
      <c r="A57" s="11">
        <v>2013</v>
      </c>
      <c r="B57" s="3">
        <v>444478.81539787719</v>
      </c>
      <c r="C57" s="3">
        <v>17594.468362135871</v>
      </c>
      <c r="D57" s="3">
        <v>8318.0976159226266</v>
      </c>
      <c r="E57" s="3">
        <v>-35095.47395015147</v>
      </c>
      <c r="F57" s="3"/>
      <c r="G57" s="3"/>
      <c r="H57" s="3"/>
      <c r="I57" s="3"/>
      <c r="J57" s="3"/>
      <c r="K57" s="3"/>
      <c r="L57" s="3">
        <v>-9182.9079720929731</v>
      </c>
    </row>
    <row r="58" spans="1:12" ht="18.75" customHeight="1" x14ac:dyDescent="0.25">
      <c r="A58" s="11">
        <v>2014</v>
      </c>
      <c r="B58" s="3">
        <v>476771.86459821917</v>
      </c>
      <c r="C58" s="3">
        <v>11155.034311917552</v>
      </c>
      <c r="D58" s="3">
        <v>13164.386638989672</v>
      </c>
      <c r="E58" s="3"/>
      <c r="F58" s="3"/>
      <c r="G58" s="3"/>
      <c r="H58" s="3"/>
      <c r="I58" s="3"/>
      <c r="J58" s="3"/>
      <c r="K58" s="3"/>
      <c r="L58" s="3">
        <v>24319.420950907224</v>
      </c>
    </row>
    <row r="59" spans="1:12" ht="18.75" customHeight="1" x14ac:dyDescent="0.25">
      <c r="A59" s="11">
        <v>2015</v>
      </c>
      <c r="B59" s="3">
        <v>433566.98664565088</v>
      </c>
      <c r="C59" s="3">
        <v>2186.4339796243585</v>
      </c>
      <c r="D59" s="3"/>
      <c r="E59" s="3"/>
      <c r="F59" s="3"/>
      <c r="G59" s="3"/>
      <c r="H59" s="3"/>
      <c r="I59" s="3"/>
      <c r="J59" s="3"/>
      <c r="K59" s="3"/>
      <c r="L59" s="3">
        <v>2186.4339796243585</v>
      </c>
    </row>
    <row r="60" spans="1:12" ht="18.75" customHeight="1" x14ac:dyDescent="0.25">
      <c r="A60" s="11">
        <v>2016</v>
      </c>
      <c r="B60" s="3">
        <v>373987.455774564</v>
      </c>
      <c r="C60" s="3"/>
      <c r="D60" s="3"/>
      <c r="E60" s="3"/>
      <c r="F60" s="3"/>
      <c r="G60" s="3"/>
      <c r="H60" s="3"/>
      <c r="I60" s="3"/>
      <c r="J60" s="3"/>
      <c r="K60" s="3"/>
      <c r="L60" s="3">
        <v>0</v>
      </c>
    </row>
    <row r="61" spans="1:12" ht="18.75" customHeight="1" thickBot="1" x14ac:dyDescent="0.3">
      <c r="B61" s="14"/>
      <c r="C61" s="14"/>
      <c r="D61" s="14"/>
      <c r="E61" s="14"/>
      <c r="F61" s="14"/>
      <c r="G61" s="14"/>
      <c r="H61" s="14"/>
      <c r="I61" s="14"/>
      <c r="J61" s="14"/>
      <c r="K61" s="14"/>
      <c r="L61" s="15">
        <v>91060.335875066725</v>
      </c>
    </row>
    <row r="62" spans="1:12" ht="18.75" customHeight="1" thickTop="1" x14ac:dyDescent="0.25"/>
    <row r="63" spans="1:12" ht="25.5" customHeight="1" x14ac:dyDescent="0.25">
      <c r="A63" s="9"/>
      <c r="B63" s="9" t="s">
        <v>56</v>
      </c>
      <c r="C63" s="9" t="s">
        <v>114</v>
      </c>
      <c r="D63" s="9" t="s">
        <v>115</v>
      </c>
      <c r="E63" s="9" t="s">
        <v>116</v>
      </c>
      <c r="F63" s="9" t="s">
        <v>117</v>
      </c>
      <c r="G63" s="9" t="s">
        <v>118</v>
      </c>
      <c r="H63" s="9" t="s">
        <v>119</v>
      </c>
      <c r="I63" s="9" t="s">
        <v>120</v>
      </c>
      <c r="J63" s="9" t="s">
        <v>121</v>
      </c>
      <c r="K63" s="9" t="s">
        <v>122</v>
      </c>
      <c r="L63" s="9" t="s">
        <v>60</v>
      </c>
    </row>
    <row r="64" spans="1:12" ht="18.75" customHeight="1" x14ac:dyDescent="0.25">
      <c r="A64" s="1"/>
      <c r="B64" s="1">
        <v>-21087</v>
      </c>
      <c r="C64" s="1">
        <v>5798</v>
      </c>
      <c r="D64" s="1">
        <v>-73175.570150000072</v>
      </c>
      <c r="E64" s="1">
        <v>-56991.460516173305</v>
      </c>
      <c r="F64" s="1">
        <v>-48646.121173597552</v>
      </c>
      <c r="G64" s="1">
        <v>-19458.175406294235</v>
      </c>
      <c r="H64" s="1">
        <v>50882.298072726553</v>
      </c>
      <c r="I64" s="1">
        <v>806.60287747325492</v>
      </c>
      <c r="J64" s="1">
        <v>13791.042204941594</v>
      </c>
      <c r="K64" s="1">
        <v>-14005.059043696827</v>
      </c>
      <c r="L64" s="3">
        <v>-162085.44313462058</v>
      </c>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11">
    <mergeCell ref="A7:L7"/>
    <mergeCell ref="B9:K9"/>
    <mergeCell ref="B22:K22"/>
    <mergeCell ref="B35:K35"/>
    <mergeCell ref="B48:K48"/>
    <mergeCell ref="A6:B6"/>
    <mergeCell ref="A1:L1"/>
    <mergeCell ref="A2:L2"/>
    <mergeCell ref="A3:B3"/>
    <mergeCell ref="A4:B4"/>
    <mergeCell ref="A5:B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103"/>
  <sheetViews>
    <sheetView workbookViewId="0">
      <selection sqref="A1:I1"/>
    </sheetView>
  </sheetViews>
  <sheetFormatPr defaultColWidth="18.42578125" defaultRowHeight="15" x14ac:dyDescent="0.25"/>
  <cols>
    <col min="1" max="16384" width="18.42578125" style="40"/>
  </cols>
  <sheetData>
    <row r="1" spans="1:22" ht="18.75" customHeight="1" x14ac:dyDescent="0.25">
      <c r="A1" s="75" t="s">
        <v>3</v>
      </c>
      <c r="B1" s="76"/>
      <c r="C1" s="76"/>
      <c r="D1" s="76"/>
      <c r="E1" s="76"/>
      <c r="F1" s="76"/>
      <c r="G1" s="76"/>
      <c r="H1" s="76"/>
      <c r="I1" s="76"/>
    </row>
    <row r="2" spans="1:22" ht="18.75" customHeight="1" x14ac:dyDescent="0.25">
      <c r="A2" s="75" t="s">
        <v>18</v>
      </c>
      <c r="B2" s="76"/>
      <c r="C2" s="76"/>
      <c r="D2" s="76"/>
      <c r="E2" s="76"/>
      <c r="F2" s="76"/>
      <c r="G2" s="76"/>
      <c r="H2" s="76"/>
      <c r="I2" s="76"/>
    </row>
    <row r="3" spans="1:22" ht="18.75" customHeight="1" x14ac:dyDescent="0.25">
      <c r="A3" s="77" t="s">
        <v>17</v>
      </c>
      <c r="B3" s="76"/>
      <c r="C3" s="45"/>
      <c r="D3" s="45"/>
      <c r="E3" s="45"/>
      <c r="F3" s="45"/>
      <c r="G3" s="45"/>
      <c r="H3" s="45"/>
      <c r="I3" s="45"/>
    </row>
    <row r="4" spans="1:22" ht="18.75" customHeight="1" x14ac:dyDescent="0.25">
      <c r="A4" s="77" t="s">
        <v>4</v>
      </c>
      <c r="B4" s="76"/>
      <c r="C4" s="45"/>
      <c r="D4" s="45"/>
      <c r="E4" s="45"/>
      <c r="F4" s="45"/>
      <c r="G4" s="45"/>
      <c r="H4" s="45"/>
      <c r="I4" s="45"/>
    </row>
    <row r="5" spans="1:22" ht="18.75" customHeight="1" x14ac:dyDescent="0.25">
      <c r="A5" s="42" t="s">
        <v>1</v>
      </c>
      <c r="B5" s="45"/>
      <c r="C5" s="45"/>
      <c r="D5" s="45"/>
      <c r="E5" s="45"/>
      <c r="F5" s="45"/>
      <c r="G5" s="45"/>
      <c r="H5" s="45"/>
      <c r="I5" s="45"/>
    </row>
    <row r="6" spans="1:22" ht="18.75" customHeight="1" x14ac:dyDescent="0.25">
      <c r="A6" s="77" t="s">
        <v>26</v>
      </c>
      <c r="B6" s="78"/>
      <c r="C6" s="45"/>
      <c r="D6" s="45"/>
      <c r="E6" s="45"/>
      <c r="F6" s="45"/>
      <c r="G6" s="45"/>
      <c r="H6" s="45"/>
      <c r="I6" s="45"/>
    </row>
    <row r="7" spans="1:22" ht="18.75" customHeight="1" x14ac:dyDescent="0.25">
      <c r="A7" s="75" t="s">
        <v>5</v>
      </c>
      <c r="B7" s="76"/>
      <c r="C7" s="76"/>
      <c r="D7" s="76"/>
      <c r="E7" s="76"/>
      <c r="F7" s="76"/>
      <c r="G7" s="76"/>
      <c r="H7" s="76"/>
      <c r="I7" s="76"/>
    </row>
    <row r="8" spans="1:22" ht="18.75" customHeight="1" x14ac:dyDescent="0.25">
      <c r="A8" s="42" t="s">
        <v>6</v>
      </c>
      <c r="B8" s="45"/>
      <c r="C8" s="45"/>
      <c r="D8" s="45"/>
      <c r="E8" s="45"/>
      <c r="F8" s="45"/>
      <c r="G8" s="45"/>
      <c r="H8" s="45"/>
      <c r="I8" s="45"/>
    </row>
    <row r="9" spans="1:22" ht="18.75" customHeight="1" x14ac:dyDescent="0.25">
      <c r="A9" s="7" t="s">
        <v>0</v>
      </c>
      <c r="B9" s="7" t="s">
        <v>7</v>
      </c>
      <c r="C9" s="7" t="s">
        <v>8</v>
      </c>
      <c r="D9" s="7" t="s">
        <v>9</v>
      </c>
      <c r="E9" s="7" t="s">
        <v>10</v>
      </c>
      <c r="F9" s="7" t="s">
        <v>11</v>
      </c>
      <c r="G9" s="7" t="s">
        <v>12</v>
      </c>
      <c r="H9" s="7" t="s">
        <v>13</v>
      </c>
      <c r="I9" s="7" t="s">
        <v>14</v>
      </c>
      <c r="J9" s="14"/>
      <c r="K9" s="14"/>
      <c r="L9" s="14"/>
      <c r="M9" s="14"/>
      <c r="N9" s="14"/>
      <c r="O9" s="14"/>
      <c r="P9" s="14"/>
      <c r="Q9" s="14"/>
      <c r="R9" s="14"/>
      <c r="S9" s="14"/>
      <c r="T9" s="14"/>
      <c r="U9" s="14"/>
      <c r="V9" s="14"/>
    </row>
    <row r="10" spans="1:22" ht="18.75" customHeight="1" x14ac:dyDescent="0.25">
      <c r="A10" s="11" t="s">
        <v>57</v>
      </c>
      <c r="B10" s="1">
        <v>914015.02529999986</v>
      </c>
      <c r="C10" s="1">
        <v>798343.89862000011</v>
      </c>
      <c r="D10" s="1">
        <v>439498.10517999995</v>
      </c>
      <c r="E10" s="1">
        <v>18615.993590000318</v>
      </c>
      <c r="F10" s="1">
        <v>458114.09877000027</v>
      </c>
      <c r="G10" s="1">
        <v>71059.305879999883</v>
      </c>
      <c r="H10" s="1">
        <v>529173.40465000016</v>
      </c>
      <c r="I10" s="2">
        <v>0.66300000000000003</v>
      </c>
    </row>
    <row r="11" spans="1:22" ht="18.75" customHeight="1" x14ac:dyDescent="0.25">
      <c r="A11" s="11">
        <v>2007</v>
      </c>
      <c r="B11" s="3">
        <v>248562.43871000005</v>
      </c>
      <c r="C11" s="3">
        <v>244274.37753999996</v>
      </c>
      <c r="D11" s="3">
        <v>141666.13473999998</v>
      </c>
      <c r="E11" s="3">
        <v>2896.999619999986</v>
      </c>
      <c r="F11" s="3">
        <v>144563.13435999997</v>
      </c>
      <c r="G11" s="3">
        <v>34462.84657999999</v>
      </c>
      <c r="H11" s="3">
        <v>179025.98093999995</v>
      </c>
      <c r="I11" s="4">
        <v>0.73299999999999998</v>
      </c>
    </row>
    <row r="12" spans="1:22" ht="18.75" customHeight="1" x14ac:dyDescent="0.25">
      <c r="A12" s="11">
        <v>2008</v>
      </c>
      <c r="B12" s="3">
        <v>216628.85223999998</v>
      </c>
      <c r="C12" s="3">
        <v>232862.95949000001</v>
      </c>
      <c r="D12" s="3">
        <v>139502.32793999999</v>
      </c>
      <c r="E12" s="3">
        <v>41007.516459999984</v>
      </c>
      <c r="F12" s="3">
        <v>180509.84439999997</v>
      </c>
      <c r="G12" s="3">
        <v>50461.441040000042</v>
      </c>
      <c r="H12" s="3">
        <v>230971.28544000001</v>
      </c>
      <c r="I12" s="4">
        <v>0.99199999999999999</v>
      </c>
    </row>
    <row r="13" spans="1:22" ht="18.75" customHeight="1" x14ac:dyDescent="0.25">
      <c r="A13" s="11">
        <v>2009</v>
      </c>
      <c r="B13" s="3">
        <v>219868.73597000001</v>
      </c>
      <c r="C13" s="3">
        <v>224859.05608999997</v>
      </c>
      <c r="D13" s="3">
        <v>155397.42074338841</v>
      </c>
      <c r="E13" s="3">
        <v>6903.0306054666844</v>
      </c>
      <c r="F13" s="3">
        <v>162300.4513488551</v>
      </c>
      <c r="G13" s="3">
        <v>36195.749444717687</v>
      </c>
      <c r="H13" s="3">
        <v>198496.20079357279</v>
      </c>
      <c r="I13" s="4">
        <v>0.88300000000000001</v>
      </c>
    </row>
    <row r="14" spans="1:22" ht="18.75" customHeight="1" x14ac:dyDescent="0.25">
      <c r="A14" s="11">
        <v>2010</v>
      </c>
      <c r="B14" s="3">
        <v>228246.68377586745</v>
      </c>
      <c r="C14" s="3">
        <v>225629.74792404188</v>
      </c>
      <c r="D14" s="3">
        <v>186721.21707087787</v>
      </c>
      <c r="E14" s="3">
        <v>40502.057764396632</v>
      </c>
      <c r="F14" s="3">
        <v>227223.2748352745</v>
      </c>
      <c r="G14" s="3">
        <v>43605.663985555468</v>
      </c>
      <c r="H14" s="3">
        <v>270828.93882082996</v>
      </c>
      <c r="I14" s="4">
        <v>1.2</v>
      </c>
    </row>
    <row r="15" spans="1:22" ht="18.75" customHeight="1" x14ac:dyDescent="0.25">
      <c r="A15" s="11">
        <v>2011</v>
      </c>
      <c r="B15" s="3">
        <v>213255.79841780633</v>
      </c>
      <c r="C15" s="3">
        <v>220771.53828142755</v>
      </c>
      <c r="D15" s="3">
        <v>116004.63142367479</v>
      </c>
      <c r="E15" s="3">
        <v>22835.857381472306</v>
      </c>
      <c r="F15" s="3">
        <v>138840.48880514709</v>
      </c>
      <c r="G15" s="3">
        <v>51718.469365161538</v>
      </c>
      <c r="H15" s="3">
        <v>190558.95817030862</v>
      </c>
      <c r="I15" s="4">
        <v>0.86299999999999999</v>
      </c>
    </row>
    <row r="16" spans="1:22" ht="18.75" customHeight="1" x14ac:dyDescent="0.25">
      <c r="A16" s="11">
        <v>2012</v>
      </c>
      <c r="B16" s="3">
        <v>266696.08540842193</v>
      </c>
      <c r="C16" s="3">
        <v>229556.41962157073</v>
      </c>
      <c r="D16" s="3">
        <v>85448.785875204354</v>
      </c>
      <c r="E16" s="3">
        <v>16889.989822537136</v>
      </c>
      <c r="F16" s="3">
        <v>102338.77569774148</v>
      </c>
      <c r="G16" s="3">
        <v>71653.876416723971</v>
      </c>
      <c r="H16" s="3">
        <v>173992.65211446545</v>
      </c>
      <c r="I16" s="4">
        <v>0.75800000000000001</v>
      </c>
    </row>
    <row r="17" spans="1:22" ht="18.75" customHeight="1" x14ac:dyDescent="0.25">
      <c r="A17" s="11">
        <v>2013</v>
      </c>
      <c r="B17" s="3">
        <v>347227.48841916345</v>
      </c>
      <c r="C17" s="3">
        <v>297427.99336478149</v>
      </c>
      <c r="D17" s="3">
        <v>125466.23728936494</v>
      </c>
      <c r="E17" s="3">
        <v>26101.240323975595</v>
      </c>
      <c r="F17" s="3">
        <v>151567.47761334054</v>
      </c>
      <c r="G17" s="3">
        <v>98250.282344881503</v>
      </c>
      <c r="H17" s="3">
        <v>249817.75995822204</v>
      </c>
      <c r="I17" s="4">
        <v>0.84</v>
      </c>
    </row>
    <row r="18" spans="1:22" ht="18.75" customHeight="1" x14ac:dyDescent="0.25">
      <c r="A18" s="11">
        <v>2014</v>
      </c>
      <c r="B18" s="3">
        <v>368449.57715292193</v>
      </c>
      <c r="C18" s="3">
        <v>357400.984194402</v>
      </c>
      <c r="D18" s="3">
        <v>135369.10806260322</v>
      </c>
      <c r="E18" s="3">
        <v>65708.868263645069</v>
      </c>
      <c r="F18" s="3">
        <v>201077.97632624829</v>
      </c>
      <c r="G18" s="3">
        <v>143918.78526236449</v>
      </c>
      <c r="H18" s="3">
        <v>344996.7615886128</v>
      </c>
      <c r="I18" s="4">
        <v>0.96499999999999997</v>
      </c>
    </row>
    <row r="19" spans="1:22" ht="18.75" customHeight="1" x14ac:dyDescent="0.25">
      <c r="A19" s="11">
        <v>2015</v>
      </c>
      <c r="B19" s="3">
        <v>384145.42677682161</v>
      </c>
      <c r="C19" s="3">
        <v>377801.89220441511</v>
      </c>
      <c r="D19" s="3">
        <v>47661.38733206295</v>
      </c>
      <c r="E19" s="3">
        <v>55283.879310958349</v>
      </c>
      <c r="F19" s="3">
        <v>102945.2666430213</v>
      </c>
      <c r="G19" s="3">
        <v>213554.37430430215</v>
      </c>
      <c r="H19" s="3">
        <v>316499.64094732347</v>
      </c>
      <c r="I19" s="4">
        <v>0.83799999999999997</v>
      </c>
    </row>
    <row r="20" spans="1:22" ht="18.75" customHeight="1" x14ac:dyDescent="0.25">
      <c r="A20" s="46">
        <v>2016</v>
      </c>
      <c r="B20" s="8">
        <v>405030.27905537497</v>
      </c>
      <c r="C20" s="8">
        <v>396160.06869105296</v>
      </c>
      <c r="D20" s="8">
        <v>12566.956767452097</v>
      </c>
      <c r="E20" s="8">
        <v>16814.3559878942</v>
      </c>
      <c r="F20" s="8">
        <v>29381.312755346298</v>
      </c>
      <c r="G20" s="8">
        <v>275268.88485052501</v>
      </c>
      <c r="H20" s="8">
        <v>304650.1976058713</v>
      </c>
      <c r="I20" s="5">
        <v>0.76900000000000002</v>
      </c>
    </row>
    <row r="21" spans="1:22" ht="18.75" customHeight="1" x14ac:dyDescent="0.25">
      <c r="A21" s="6"/>
      <c r="B21" s="3">
        <v>3812126.3912263778</v>
      </c>
      <c r="C21" s="3">
        <v>3605088.9360216921</v>
      </c>
      <c r="D21" s="3">
        <v>1585302.3124246285</v>
      </c>
      <c r="E21" s="3">
        <v>313559.78913034621</v>
      </c>
      <c r="F21" s="3">
        <v>1898862.1015549747</v>
      </c>
      <c r="G21" s="3">
        <v>1090149.6794742318</v>
      </c>
      <c r="H21" s="3">
        <v>2989011.7810292067</v>
      </c>
      <c r="I21" s="4">
        <v>0.82899999999999996</v>
      </c>
    </row>
    <row r="22" spans="1:22" ht="18.75" customHeight="1" x14ac:dyDescent="0.25">
      <c r="A22" s="6"/>
      <c r="B22" s="6"/>
      <c r="C22" s="6"/>
      <c r="D22" s="6"/>
      <c r="E22" s="6"/>
      <c r="F22" s="6"/>
      <c r="G22" s="6"/>
      <c r="H22" s="6"/>
      <c r="I22" s="6"/>
    </row>
    <row r="23" spans="1:22" ht="18.75" customHeight="1" x14ac:dyDescent="0.25">
      <c r="A23" s="42" t="s">
        <v>15</v>
      </c>
      <c r="B23" s="6"/>
      <c r="C23" s="6"/>
      <c r="D23" s="6"/>
      <c r="E23" s="6"/>
      <c r="F23" s="6"/>
      <c r="G23" s="6"/>
      <c r="H23" s="6"/>
      <c r="I23" s="6"/>
    </row>
    <row r="24" spans="1:22" ht="18.75" customHeight="1" x14ac:dyDescent="0.25">
      <c r="A24" s="7" t="s">
        <v>0</v>
      </c>
      <c r="B24" s="7" t="s">
        <v>7</v>
      </c>
      <c r="C24" s="7" t="s">
        <v>8</v>
      </c>
      <c r="D24" s="7" t="s">
        <v>9</v>
      </c>
      <c r="E24" s="7" t="s">
        <v>10</v>
      </c>
      <c r="F24" s="7" t="s">
        <v>11</v>
      </c>
      <c r="G24" s="7" t="s">
        <v>12</v>
      </c>
      <c r="H24" s="7" t="s">
        <v>13</v>
      </c>
      <c r="I24" s="7" t="s">
        <v>14</v>
      </c>
      <c r="J24" s="14"/>
      <c r="K24" s="14"/>
      <c r="L24" s="14"/>
      <c r="M24" s="14"/>
      <c r="N24" s="14"/>
      <c r="O24" s="14"/>
      <c r="P24" s="14"/>
      <c r="Q24" s="14"/>
      <c r="R24" s="14"/>
      <c r="S24" s="14"/>
      <c r="T24" s="14"/>
      <c r="U24" s="14"/>
      <c r="V24" s="14"/>
    </row>
    <row r="25" spans="1:22" ht="18.75" customHeight="1" x14ac:dyDescent="0.25">
      <c r="A25" s="47" t="s">
        <v>57</v>
      </c>
      <c r="B25" s="1">
        <v>455566.15915999992</v>
      </c>
      <c r="C25" s="1">
        <v>384979.11293000006</v>
      </c>
      <c r="D25" s="1">
        <v>183341.44754000031</v>
      </c>
      <c r="E25" s="1">
        <v>8632.3671300002752</v>
      </c>
      <c r="F25" s="1">
        <v>191973.81467000057</v>
      </c>
      <c r="G25" s="1">
        <v>41607.899790000054</v>
      </c>
      <c r="H25" s="1">
        <v>233581.71446000063</v>
      </c>
      <c r="I25" s="4">
        <v>0.60699999999999998</v>
      </c>
    </row>
    <row r="26" spans="1:22" ht="18.75" customHeight="1" x14ac:dyDescent="0.25">
      <c r="A26" s="11">
        <v>2007</v>
      </c>
      <c r="B26" s="3">
        <v>128410.72708000001</v>
      </c>
      <c r="C26" s="3">
        <v>135269.24917999998</v>
      </c>
      <c r="D26" s="3">
        <v>54533.219300000012</v>
      </c>
      <c r="E26" s="3">
        <v>374.51979999997911</v>
      </c>
      <c r="F26" s="3">
        <v>54907.739099999992</v>
      </c>
      <c r="G26" s="3">
        <v>21873.330830000003</v>
      </c>
      <c r="H26" s="3">
        <v>76781.069929999983</v>
      </c>
      <c r="I26" s="4">
        <v>0.56799999999999995</v>
      </c>
    </row>
    <row r="27" spans="1:22" ht="18.75" customHeight="1" x14ac:dyDescent="0.25">
      <c r="A27" s="11">
        <v>2008</v>
      </c>
      <c r="B27" s="3">
        <v>145228.45850999997</v>
      </c>
      <c r="C27" s="3">
        <v>134965.44746</v>
      </c>
      <c r="D27" s="3">
        <v>73380.875849999997</v>
      </c>
      <c r="E27" s="3">
        <v>14776.305569999982</v>
      </c>
      <c r="F27" s="3">
        <v>88157.181419999979</v>
      </c>
      <c r="G27" s="3">
        <v>28624.549040000005</v>
      </c>
      <c r="H27" s="3">
        <v>116781.73045999998</v>
      </c>
      <c r="I27" s="4">
        <v>0.86499999999999999</v>
      </c>
    </row>
    <row r="28" spans="1:22" ht="18.75" customHeight="1" x14ac:dyDescent="0.25">
      <c r="A28" s="11">
        <v>2009</v>
      </c>
      <c r="B28" s="3">
        <v>137018.60359000001</v>
      </c>
      <c r="C28" s="3">
        <v>142572.80650999997</v>
      </c>
      <c r="D28" s="3">
        <v>68212.965257414122</v>
      </c>
      <c r="E28" s="3">
        <v>4323.5032386565454</v>
      </c>
      <c r="F28" s="3">
        <v>72536.468496070665</v>
      </c>
      <c r="G28" s="3">
        <v>23695.560870314977</v>
      </c>
      <c r="H28" s="3">
        <v>96232.029366385643</v>
      </c>
      <c r="I28" s="4">
        <v>0.67500000000000004</v>
      </c>
    </row>
    <row r="29" spans="1:22" ht="18.75" customHeight="1" x14ac:dyDescent="0.25">
      <c r="A29" s="11">
        <v>2010</v>
      </c>
      <c r="B29" s="3">
        <v>133289.9658534656</v>
      </c>
      <c r="C29" s="3">
        <v>138148.82970505866</v>
      </c>
      <c r="D29" s="3">
        <v>110306.97872525873</v>
      </c>
      <c r="E29" s="3">
        <v>22876.416536051409</v>
      </c>
      <c r="F29" s="3">
        <v>133183.39526131013</v>
      </c>
      <c r="G29" s="3">
        <v>26461.082328765497</v>
      </c>
      <c r="H29" s="3">
        <v>159644.47759007564</v>
      </c>
      <c r="I29" s="4">
        <v>1.1559999999999999</v>
      </c>
    </row>
    <row r="30" spans="1:22" ht="18.75" customHeight="1" x14ac:dyDescent="0.25">
      <c r="A30" s="11">
        <v>2011</v>
      </c>
      <c r="B30" s="3">
        <v>128753.78949768742</v>
      </c>
      <c r="C30" s="3">
        <v>131216.98056724199</v>
      </c>
      <c r="D30" s="3">
        <v>59220.942992100718</v>
      </c>
      <c r="E30" s="3">
        <v>14288.47073182961</v>
      </c>
      <c r="F30" s="3">
        <v>73509.413723930324</v>
      </c>
      <c r="G30" s="3">
        <v>30291.709928948309</v>
      </c>
      <c r="H30" s="3">
        <v>103801.12365287862</v>
      </c>
      <c r="I30" s="4">
        <v>0.79100000000000004</v>
      </c>
    </row>
    <row r="31" spans="1:22" ht="18.75" customHeight="1" x14ac:dyDescent="0.25">
      <c r="A31" s="11">
        <v>2012</v>
      </c>
      <c r="B31" s="3">
        <v>176318.19779156201</v>
      </c>
      <c r="C31" s="3">
        <v>142683.21467765479</v>
      </c>
      <c r="D31" s="3">
        <v>47425.934045085145</v>
      </c>
      <c r="E31" s="3">
        <v>9296.0916759510274</v>
      </c>
      <c r="F31" s="3">
        <v>56722.025721036167</v>
      </c>
      <c r="G31" s="3">
        <v>46857.212933939678</v>
      </c>
      <c r="H31" s="3">
        <v>103579.23865497584</v>
      </c>
      <c r="I31" s="4">
        <v>0.72599999999999998</v>
      </c>
    </row>
    <row r="32" spans="1:22" ht="18.75" customHeight="1" x14ac:dyDescent="0.25">
      <c r="A32" s="11">
        <v>2013</v>
      </c>
      <c r="B32" s="3">
        <v>206629.78154849689</v>
      </c>
      <c r="C32" s="3">
        <v>186804.42184383119</v>
      </c>
      <c r="D32" s="3">
        <v>80586.538131209905</v>
      </c>
      <c r="E32" s="3">
        <v>16665.27279558064</v>
      </c>
      <c r="F32" s="3">
        <v>97251.810926790553</v>
      </c>
      <c r="G32" s="3">
        <v>60274.205556508263</v>
      </c>
      <c r="H32" s="3">
        <v>157526.01648329879</v>
      </c>
      <c r="I32" s="4">
        <v>0.84299999999999997</v>
      </c>
    </row>
    <row r="33" spans="1:22" ht="18.75" customHeight="1" x14ac:dyDescent="0.25">
      <c r="A33" s="11">
        <v>2014</v>
      </c>
      <c r="B33" s="3">
        <v>212869.30081234177</v>
      </c>
      <c r="C33" s="3">
        <v>210581.93782936828</v>
      </c>
      <c r="D33" s="3">
        <v>83350.117390867119</v>
      </c>
      <c r="E33" s="3">
        <v>42788.125009663083</v>
      </c>
      <c r="F33" s="3">
        <v>126138.2424005302</v>
      </c>
      <c r="G33" s="3">
        <v>84430.760536669783</v>
      </c>
      <c r="H33" s="3">
        <v>210569.00293720001</v>
      </c>
      <c r="I33" s="4">
        <v>1</v>
      </c>
    </row>
    <row r="34" spans="1:22" ht="18.75" customHeight="1" x14ac:dyDescent="0.25">
      <c r="A34" s="11">
        <v>2015</v>
      </c>
      <c r="B34" s="3">
        <v>211507.78623560094</v>
      </c>
      <c r="C34" s="3">
        <v>216186.40832478058</v>
      </c>
      <c r="D34" s="3">
        <v>23391.88483346975</v>
      </c>
      <c r="E34" s="3">
        <v>34903.320175895744</v>
      </c>
      <c r="F34" s="3">
        <v>58295.205009365498</v>
      </c>
      <c r="G34" s="3">
        <v>125760.09274768265</v>
      </c>
      <c r="H34" s="3">
        <v>184055.29775704816</v>
      </c>
      <c r="I34" s="4">
        <v>0.85099999999999998</v>
      </c>
    </row>
    <row r="35" spans="1:22" ht="18.75" customHeight="1" x14ac:dyDescent="0.25">
      <c r="A35" s="46">
        <v>2016</v>
      </c>
      <c r="B35" s="8">
        <v>241293.43495242301</v>
      </c>
      <c r="C35" s="8">
        <v>226978.42608913995</v>
      </c>
      <c r="D35" s="8">
        <v>5960.0076881381901</v>
      </c>
      <c r="E35" s="8">
        <v>7743.5327063558998</v>
      </c>
      <c r="F35" s="8">
        <v>13703.540394494092</v>
      </c>
      <c r="G35" s="8">
        <v>162523.883234134</v>
      </c>
      <c r="H35" s="8">
        <v>176227.42362862808</v>
      </c>
      <c r="I35" s="5">
        <v>0.77600000000000002</v>
      </c>
    </row>
    <row r="36" spans="1:22" ht="18.75" customHeight="1" x14ac:dyDescent="0.25">
      <c r="A36" s="6"/>
      <c r="B36" s="3">
        <v>2176886.2050315775</v>
      </c>
      <c r="C36" s="3">
        <v>2050386.8351170754</v>
      </c>
      <c r="D36" s="3">
        <v>789710.91175354389</v>
      </c>
      <c r="E36" s="3">
        <v>176667.92536998418</v>
      </c>
      <c r="F36" s="3">
        <v>966378.83712352812</v>
      </c>
      <c r="G36" s="3">
        <v>652400.28779696324</v>
      </c>
      <c r="H36" s="3">
        <v>1618779.1249204914</v>
      </c>
      <c r="I36" s="4">
        <v>0.78900000000000003</v>
      </c>
    </row>
    <row r="37" spans="1:22" ht="18.75" customHeight="1" x14ac:dyDescent="0.25">
      <c r="A37" s="6"/>
      <c r="B37" s="6"/>
      <c r="C37" s="6"/>
      <c r="D37" s="6"/>
      <c r="E37" s="6"/>
      <c r="F37" s="6"/>
      <c r="G37" s="6"/>
      <c r="H37" s="6"/>
      <c r="I37" s="6"/>
    </row>
    <row r="38" spans="1:22" ht="18.75" customHeight="1" x14ac:dyDescent="0.25">
      <c r="A38" s="42" t="s">
        <v>16</v>
      </c>
      <c r="B38" s="6"/>
      <c r="C38" s="6"/>
      <c r="D38" s="6"/>
      <c r="E38" s="6"/>
      <c r="F38" s="6"/>
      <c r="G38" s="6"/>
      <c r="H38" s="6"/>
      <c r="I38" s="6"/>
    </row>
    <row r="39" spans="1:22" ht="18.75" customHeight="1" x14ac:dyDescent="0.25">
      <c r="A39" s="7" t="s">
        <v>0</v>
      </c>
      <c r="B39" s="7" t="s">
        <v>7</v>
      </c>
      <c r="C39" s="7" t="s">
        <v>8</v>
      </c>
      <c r="D39" s="7" t="s">
        <v>9</v>
      </c>
      <c r="E39" s="7" t="s">
        <v>10</v>
      </c>
      <c r="F39" s="7" t="s">
        <v>11</v>
      </c>
      <c r="G39" s="7" t="s">
        <v>12</v>
      </c>
      <c r="H39" s="7" t="s">
        <v>13</v>
      </c>
      <c r="I39" s="7" t="s">
        <v>14</v>
      </c>
      <c r="J39" s="14"/>
      <c r="K39" s="14"/>
      <c r="L39" s="14"/>
      <c r="M39" s="14"/>
      <c r="N39" s="14"/>
      <c r="O39" s="14"/>
      <c r="P39" s="14"/>
      <c r="Q39" s="14"/>
      <c r="R39" s="14"/>
      <c r="S39" s="14"/>
      <c r="T39" s="14"/>
      <c r="U39" s="14"/>
      <c r="V39" s="14"/>
    </row>
    <row r="40" spans="1:22" ht="18.75" customHeight="1" x14ac:dyDescent="0.25">
      <c r="A40" s="47" t="s">
        <v>57</v>
      </c>
      <c r="B40" s="1">
        <v>458448.86613999994</v>
      </c>
      <c r="C40" s="1">
        <v>413364.78569000005</v>
      </c>
      <c r="D40" s="1">
        <v>256156.65763999964</v>
      </c>
      <c r="E40" s="1">
        <v>9983.6264600000432</v>
      </c>
      <c r="F40" s="1">
        <v>266140.2840999997</v>
      </c>
      <c r="G40" s="1">
        <v>29451.406089999829</v>
      </c>
      <c r="H40" s="1">
        <v>295591.69018999953</v>
      </c>
      <c r="I40" s="4">
        <v>0.71499999999999997</v>
      </c>
    </row>
    <row r="41" spans="1:22" ht="18.75" customHeight="1" x14ac:dyDescent="0.25">
      <c r="A41" s="11">
        <v>2007</v>
      </c>
      <c r="B41" s="3">
        <v>120151.71163000003</v>
      </c>
      <c r="C41" s="3">
        <v>109005.12835999996</v>
      </c>
      <c r="D41" s="3">
        <v>87132.915439999968</v>
      </c>
      <c r="E41" s="3">
        <v>2522.4798200000068</v>
      </c>
      <c r="F41" s="3">
        <v>89655.395259999976</v>
      </c>
      <c r="G41" s="3">
        <v>12589.515749999988</v>
      </c>
      <c r="H41" s="3">
        <v>102244.91100999997</v>
      </c>
      <c r="I41" s="4">
        <v>0.93799999999999994</v>
      </c>
    </row>
    <row r="42" spans="1:22" ht="18.75" customHeight="1" x14ac:dyDescent="0.25">
      <c r="A42" s="11">
        <v>2008</v>
      </c>
      <c r="B42" s="3">
        <v>71400.393729999996</v>
      </c>
      <c r="C42" s="3">
        <v>97897.512030000027</v>
      </c>
      <c r="D42" s="3">
        <v>66121.452089999992</v>
      </c>
      <c r="E42" s="3">
        <v>26231.210890000002</v>
      </c>
      <c r="F42" s="3">
        <v>92352.662979999994</v>
      </c>
      <c r="G42" s="3">
        <v>21836.892000000036</v>
      </c>
      <c r="H42" s="3">
        <v>114189.55498000003</v>
      </c>
      <c r="I42" s="4">
        <v>1.1659999999999999</v>
      </c>
    </row>
    <row r="43" spans="1:22" ht="18.75" customHeight="1" x14ac:dyDescent="0.25">
      <c r="A43" s="11">
        <v>2009</v>
      </c>
      <c r="B43" s="3">
        <v>82850.132379999995</v>
      </c>
      <c r="C43" s="3">
        <v>82286.249579999989</v>
      </c>
      <c r="D43" s="3">
        <v>87184.455485974293</v>
      </c>
      <c r="E43" s="3">
        <v>2579.5273668101395</v>
      </c>
      <c r="F43" s="3">
        <v>89763.982852784437</v>
      </c>
      <c r="G43" s="3">
        <v>12500.188574402709</v>
      </c>
      <c r="H43" s="3">
        <v>102264.17142718715</v>
      </c>
      <c r="I43" s="4">
        <v>1.2430000000000001</v>
      </c>
    </row>
    <row r="44" spans="1:22" ht="18.75" customHeight="1" x14ac:dyDescent="0.25">
      <c r="A44" s="11">
        <v>2010</v>
      </c>
      <c r="B44" s="3">
        <v>94956.717922401833</v>
      </c>
      <c r="C44" s="3">
        <v>87480.918218983235</v>
      </c>
      <c r="D44" s="3">
        <v>76414.238345619146</v>
      </c>
      <c r="E44" s="3">
        <v>17625.641228345223</v>
      </c>
      <c r="F44" s="3">
        <v>94039.879573964368</v>
      </c>
      <c r="G44" s="3">
        <v>17144.581656789971</v>
      </c>
      <c r="H44" s="3">
        <v>111184.46123075434</v>
      </c>
      <c r="I44" s="4">
        <v>1.2709999999999999</v>
      </c>
    </row>
    <row r="45" spans="1:22" ht="18.75" customHeight="1" x14ac:dyDescent="0.25">
      <c r="A45" s="11">
        <v>2011</v>
      </c>
      <c r="B45" s="3">
        <v>84502.008920118911</v>
      </c>
      <c r="C45" s="3">
        <v>89554.557714185561</v>
      </c>
      <c r="D45" s="3">
        <v>56783.688431574068</v>
      </c>
      <c r="E45" s="3">
        <v>8547.3866496426963</v>
      </c>
      <c r="F45" s="3">
        <v>65331.075081216768</v>
      </c>
      <c r="G45" s="3">
        <v>21426.759436213229</v>
      </c>
      <c r="H45" s="3">
        <v>86757.83451742999</v>
      </c>
      <c r="I45" s="4">
        <v>0.96899999999999997</v>
      </c>
    </row>
    <row r="46" spans="1:22" ht="18.75" customHeight="1" x14ac:dyDescent="0.25">
      <c r="A46" s="11">
        <v>2012</v>
      </c>
      <c r="B46" s="3">
        <v>90377.887616859938</v>
      </c>
      <c r="C46" s="3">
        <v>86873.204943915931</v>
      </c>
      <c r="D46" s="3">
        <v>38022.851830119209</v>
      </c>
      <c r="E46" s="3">
        <v>7593.8981465861089</v>
      </c>
      <c r="F46" s="3">
        <v>45616.749976705316</v>
      </c>
      <c r="G46" s="3">
        <v>24796.663482784294</v>
      </c>
      <c r="H46" s="3">
        <v>70413.413459489617</v>
      </c>
      <c r="I46" s="4">
        <v>0.81100000000000005</v>
      </c>
    </row>
    <row r="47" spans="1:22" ht="18.75" customHeight="1" x14ac:dyDescent="0.25">
      <c r="A47" s="11">
        <v>2013</v>
      </c>
      <c r="B47" s="3">
        <v>140597.70687066656</v>
      </c>
      <c r="C47" s="3">
        <v>110623.57152095031</v>
      </c>
      <c r="D47" s="3">
        <v>44879.699158155039</v>
      </c>
      <c r="E47" s="3">
        <v>9435.9675283949546</v>
      </c>
      <c r="F47" s="3">
        <v>54315.666686549994</v>
      </c>
      <c r="G47" s="3">
        <v>37976.076788373241</v>
      </c>
      <c r="H47" s="3">
        <v>92291.743474923234</v>
      </c>
      <c r="I47" s="4">
        <v>0.83399999999999996</v>
      </c>
    </row>
    <row r="48" spans="1:22" ht="18.75" customHeight="1" x14ac:dyDescent="0.25">
      <c r="A48" s="11">
        <v>2014</v>
      </c>
      <c r="B48" s="3">
        <v>155580.27634058017</v>
      </c>
      <c r="C48" s="3">
        <v>146819.04636503372</v>
      </c>
      <c r="D48" s="3">
        <v>52018.990671736094</v>
      </c>
      <c r="E48" s="3">
        <v>22920.743253981989</v>
      </c>
      <c r="F48" s="3">
        <v>74939.733925718087</v>
      </c>
      <c r="G48" s="3">
        <v>59488.024725694704</v>
      </c>
      <c r="H48" s="3">
        <v>134427.75865141279</v>
      </c>
      <c r="I48" s="4">
        <v>0.91600000000000004</v>
      </c>
    </row>
    <row r="49" spans="1:9" ht="18.75" customHeight="1" x14ac:dyDescent="0.25">
      <c r="A49" s="11">
        <v>2015</v>
      </c>
      <c r="B49" s="3">
        <v>172637.64054122067</v>
      </c>
      <c r="C49" s="3">
        <v>161615.48387963453</v>
      </c>
      <c r="D49" s="3">
        <v>24269.5024985932</v>
      </c>
      <c r="E49" s="3">
        <v>20380.559135062602</v>
      </c>
      <c r="F49" s="3">
        <v>44650.061633655801</v>
      </c>
      <c r="G49" s="3">
        <v>87794.281556619506</v>
      </c>
      <c r="H49" s="3">
        <v>132444.34319027531</v>
      </c>
      <c r="I49" s="4">
        <v>0.82</v>
      </c>
    </row>
    <row r="50" spans="1:9" ht="18.75" customHeight="1" x14ac:dyDescent="0.25">
      <c r="A50" s="46">
        <v>2016</v>
      </c>
      <c r="B50" s="8">
        <v>163736.84410295196</v>
      </c>
      <c r="C50" s="8">
        <v>169181.64260191302</v>
      </c>
      <c r="D50" s="8">
        <v>6606.9490793139066</v>
      </c>
      <c r="E50" s="8">
        <v>9070.8232815382999</v>
      </c>
      <c r="F50" s="8">
        <v>15677.772360852206</v>
      </c>
      <c r="G50" s="8">
        <v>112745.001616391</v>
      </c>
      <c r="H50" s="8">
        <v>128422.77397724321</v>
      </c>
      <c r="I50" s="5">
        <v>0.75900000000000001</v>
      </c>
    </row>
    <row r="51" spans="1:9" ht="18.75" customHeight="1" x14ac:dyDescent="0.25">
      <c r="A51" s="6"/>
      <c r="B51" s="3">
        <v>1635240.1861948001</v>
      </c>
      <c r="C51" s="3">
        <v>1554702.1009046163</v>
      </c>
      <c r="D51" s="3">
        <v>795591.40067108453</v>
      </c>
      <c r="E51" s="3">
        <v>136891.86376036206</v>
      </c>
      <c r="F51" s="3">
        <v>932483.26443144656</v>
      </c>
      <c r="G51" s="3">
        <v>437749.39167726855</v>
      </c>
      <c r="H51" s="3">
        <v>1370232.6561087151</v>
      </c>
      <c r="I51" s="4">
        <v>0.88100000000000001</v>
      </c>
    </row>
    <row r="52" spans="1:9" ht="18.75" customHeight="1" x14ac:dyDescent="0.25"/>
    <row r="53" spans="1:9" ht="18.75" customHeight="1" x14ac:dyDescent="0.25"/>
    <row r="54" spans="1:9" ht="18.75" customHeight="1" x14ac:dyDescent="0.25"/>
    <row r="55" spans="1:9" ht="18.75" customHeight="1" x14ac:dyDescent="0.25"/>
    <row r="56" spans="1:9" ht="18.75" customHeight="1" x14ac:dyDescent="0.25"/>
    <row r="57" spans="1:9" ht="18.75" customHeight="1" x14ac:dyDescent="0.25"/>
    <row r="58" spans="1:9" ht="18.75" customHeight="1" x14ac:dyDescent="0.25"/>
    <row r="59" spans="1:9" ht="18.75" customHeight="1" x14ac:dyDescent="0.25"/>
    <row r="60" spans="1:9" ht="18.75" customHeight="1" x14ac:dyDescent="0.25"/>
    <row r="61" spans="1:9" ht="18.75" customHeight="1" x14ac:dyDescent="0.25"/>
    <row r="62" spans="1:9" ht="18.75" customHeight="1" x14ac:dyDescent="0.25"/>
    <row r="63" spans="1:9" ht="18.75" customHeight="1" x14ac:dyDescent="0.25"/>
    <row r="64" spans="1:9"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sheetData>
  <mergeCells count="6">
    <mergeCell ref="A7:I7"/>
    <mergeCell ref="A1:I1"/>
    <mergeCell ref="A2:I2"/>
    <mergeCell ref="A3:B3"/>
    <mergeCell ref="A4:B4"/>
    <mergeCell ref="A6:B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99"/>
  <sheetViews>
    <sheetView topLeftCell="A40" zoomScaleNormal="100" workbookViewId="0">
      <selection sqref="A1:XFD1048576"/>
    </sheetView>
  </sheetViews>
  <sheetFormatPr defaultColWidth="18.42578125" defaultRowHeight="15" x14ac:dyDescent="0.25"/>
  <cols>
    <col min="1" max="1" width="18.42578125" style="40"/>
    <col min="2" max="11" width="15" style="40" customWidth="1"/>
    <col min="12" max="16384" width="18.42578125" style="40"/>
  </cols>
  <sheetData>
    <row r="1" spans="1:11" ht="18.75" customHeight="1" x14ac:dyDescent="0.25">
      <c r="A1" s="75" t="s">
        <v>3</v>
      </c>
      <c r="B1" s="76"/>
      <c r="C1" s="76"/>
      <c r="D1" s="76"/>
      <c r="E1" s="76"/>
      <c r="F1" s="76"/>
      <c r="G1" s="76"/>
      <c r="H1" s="76"/>
      <c r="I1" s="76"/>
      <c r="J1" s="76"/>
      <c r="K1" s="76"/>
    </row>
    <row r="2" spans="1:11" ht="18.75" customHeight="1" x14ac:dyDescent="0.25">
      <c r="A2" s="75" t="s">
        <v>18</v>
      </c>
      <c r="B2" s="76"/>
      <c r="C2" s="76"/>
      <c r="D2" s="76"/>
      <c r="E2" s="76"/>
      <c r="F2" s="76"/>
      <c r="G2" s="76"/>
      <c r="H2" s="76"/>
      <c r="I2" s="76"/>
      <c r="J2" s="76"/>
      <c r="K2" s="76"/>
    </row>
    <row r="3" spans="1:11" ht="18.75" customHeight="1" x14ac:dyDescent="0.25">
      <c r="A3" s="77" t="s">
        <v>17</v>
      </c>
      <c r="B3" s="76"/>
    </row>
    <row r="4" spans="1:11" ht="18.75" customHeight="1" x14ac:dyDescent="0.25">
      <c r="A4" s="77" t="s">
        <v>4</v>
      </c>
      <c r="B4" s="76"/>
    </row>
    <row r="5" spans="1:11" ht="18.75" customHeight="1" x14ac:dyDescent="0.25">
      <c r="A5" s="77" t="s">
        <v>1</v>
      </c>
      <c r="B5" s="76"/>
    </row>
    <row r="6" spans="1:11" ht="18.75" customHeight="1" x14ac:dyDescent="0.25">
      <c r="A6" s="77" t="s">
        <v>26</v>
      </c>
      <c r="B6" s="76"/>
    </row>
    <row r="7" spans="1:11" ht="18.75" customHeight="1" x14ac:dyDescent="0.25">
      <c r="A7" s="75" t="s">
        <v>20</v>
      </c>
      <c r="B7" s="76"/>
      <c r="C7" s="76"/>
      <c r="D7" s="76"/>
      <c r="E7" s="76"/>
      <c r="F7" s="76"/>
      <c r="G7" s="76"/>
      <c r="H7" s="76"/>
      <c r="I7" s="76"/>
      <c r="J7" s="76"/>
      <c r="K7" s="76"/>
    </row>
    <row r="8" spans="1:11" ht="18.75" customHeight="1" x14ac:dyDescent="0.25"/>
    <row r="9" spans="1:11" ht="18.75" customHeight="1" x14ac:dyDescent="0.25">
      <c r="B9" s="79" t="s">
        <v>19</v>
      </c>
      <c r="C9" s="80"/>
      <c r="D9" s="80"/>
      <c r="E9" s="80"/>
      <c r="F9" s="80"/>
      <c r="G9" s="80"/>
      <c r="H9" s="80"/>
      <c r="I9" s="80"/>
      <c r="J9" s="80"/>
      <c r="K9" s="80"/>
    </row>
    <row r="10" spans="1:11" ht="18.75" customHeight="1" x14ac:dyDescent="0.25">
      <c r="A10" s="9" t="s">
        <v>9</v>
      </c>
      <c r="B10" s="10">
        <v>12</v>
      </c>
      <c r="C10" s="10">
        <v>24</v>
      </c>
      <c r="D10" s="10">
        <v>36</v>
      </c>
      <c r="E10" s="10">
        <v>48</v>
      </c>
      <c r="F10" s="10">
        <v>60</v>
      </c>
      <c r="G10" s="10">
        <v>72</v>
      </c>
      <c r="H10" s="10">
        <v>84</v>
      </c>
      <c r="I10" s="10">
        <v>96</v>
      </c>
      <c r="J10" s="10">
        <v>108</v>
      </c>
      <c r="K10" s="10">
        <v>120</v>
      </c>
    </row>
    <row r="11" spans="1:11" ht="18.75" customHeight="1" x14ac:dyDescent="0.25">
      <c r="A11" s="11">
        <f t="shared" ref="A11:A19" si="0">A12-1</f>
        <v>2007</v>
      </c>
      <c r="B11" s="3">
        <v>4162.7582499999999</v>
      </c>
      <c r="C11" s="3">
        <v>9694.759</v>
      </c>
      <c r="D11" s="3">
        <v>25932.585969999996</v>
      </c>
      <c r="E11" s="3">
        <v>44828.637049999983</v>
      </c>
      <c r="F11" s="3">
        <v>56793.149029999986</v>
      </c>
      <c r="G11" s="3">
        <v>64306.964859999993</v>
      </c>
      <c r="H11" s="3">
        <v>73694.250449999992</v>
      </c>
      <c r="I11" s="3">
        <v>81054.30346999997</v>
      </c>
      <c r="J11" s="3">
        <v>84819.87271999997</v>
      </c>
      <c r="K11" s="3">
        <v>87132.915439999968</v>
      </c>
    </row>
    <row r="12" spans="1:11" ht="18.75" customHeight="1" x14ac:dyDescent="0.25">
      <c r="A12" s="11">
        <f t="shared" si="0"/>
        <v>2008</v>
      </c>
      <c r="B12" s="3">
        <v>4801.4608900000003</v>
      </c>
      <c r="C12" s="3">
        <v>11690.978339999996</v>
      </c>
      <c r="D12" s="3">
        <v>21454.162809999994</v>
      </c>
      <c r="E12" s="3">
        <v>30849.71386</v>
      </c>
      <c r="F12" s="3">
        <v>40514.331389999999</v>
      </c>
      <c r="G12" s="3">
        <v>50672.02016</v>
      </c>
      <c r="H12" s="3">
        <v>55948.029519999996</v>
      </c>
      <c r="I12" s="3">
        <v>59525.078909999989</v>
      </c>
      <c r="J12" s="3">
        <v>66121.452089999992</v>
      </c>
      <c r="K12" s="3"/>
    </row>
    <row r="13" spans="1:11" ht="18.75" customHeight="1" x14ac:dyDescent="0.25">
      <c r="A13" s="11">
        <f t="shared" si="0"/>
        <v>2009</v>
      </c>
      <c r="B13" s="3">
        <v>1964.5779700000003</v>
      </c>
      <c r="C13" s="3">
        <v>6093.8535059742799</v>
      </c>
      <c r="D13" s="3">
        <v>14970.469295974284</v>
      </c>
      <c r="E13" s="3">
        <v>28537.651125974284</v>
      </c>
      <c r="F13" s="3">
        <v>34057.70931597428</v>
      </c>
      <c r="G13" s="3">
        <v>44039.011575974284</v>
      </c>
      <c r="H13" s="3">
        <v>46945.873995974289</v>
      </c>
      <c r="I13" s="3">
        <v>87184.455485974293</v>
      </c>
      <c r="J13" s="3"/>
      <c r="K13" s="3"/>
    </row>
    <row r="14" spans="1:11" ht="18.75" customHeight="1" x14ac:dyDescent="0.25">
      <c r="A14" s="11">
        <f t="shared" si="0"/>
        <v>2010</v>
      </c>
      <c r="B14" s="3">
        <v>1690.0114157965402</v>
      </c>
      <c r="C14" s="3">
        <v>17433.476426438247</v>
      </c>
      <c r="D14" s="3">
        <v>32362.991950992167</v>
      </c>
      <c r="E14" s="3">
        <v>56074.859963817566</v>
      </c>
      <c r="F14" s="3">
        <v>63944.545125947086</v>
      </c>
      <c r="G14" s="3">
        <v>69109.397441246518</v>
      </c>
      <c r="H14" s="3">
        <v>76414.238345619146</v>
      </c>
      <c r="I14" s="3"/>
      <c r="J14" s="3"/>
      <c r="K14" s="3"/>
    </row>
    <row r="15" spans="1:11" ht="18.75" customHeight="1" x14ac:dyDescent="0.25">
      <c r="A15" s="11">
        <f t="shared" si="0"/>
        <v>2011</v>
      </c>
      <c r="B15" s="3">
        <v>2888.399154057759</v>
      </c>
      <c r="C15" s="3">
        <v>10753.446850846518</v>
      </c>
      <c r="D15" s="3">
        <v>20948.341422176782</v>
      </c>
      <c r="E15" s="3">
        <v>39850.701482871635</v>
      </c>
      <c r="F15" s="3">
        <v>47712.890279157829</v>
      </c>
      <c r="G15" s="3">
        <v>56783.688431574068</v>
      </c>
      <c r="H15" s="3"/>
      <c r="I15" s="3"/>
      <c r="J15" s="3"/>
      <c r="K15" s="3"/>
    </row>
    <row r="16" spans="1:11" ht="18.75" customHeight="1" x14ac:dyDescent="0.25">
      <c r="A16" s="11">
        <f t="shared" si="0"/>
        <v>2012</v>
      </c>
      <c r="B16" s="3">
        <v>1694.7468052059096</v>
      </c>
      <c r="C16" s="3">
        <v>5798.5532073292679</v>
      </c>
      <c r="D16" s="3">
        <v>15885.811014971807</v>
      </c>
      <c r="E16" s="3">
        <v>30902.908287552491</v>
      </c>
      <c r="F16" s="3">
        <v>38022.851830119209</v>
      </c>
      <c r="G16" s="3"/>
      <c r="H16" s="3"/>
      <c r="I16" s="3"/>
      <c r="J16" s="3"/>
      <c r="K16" s="3"/>
    </row>
    <row r="17" spans="1:11" ht="18.75" customHeight="1" x14ac:dyDescent="0.25">
      <c r="A17" s="11">
        <f t="shared" si="0"/>
        <v>2013</v>
      </c>
      <c r="B17" s="3">
        <v>3279.16629014624</v>
      </c>
      <c r="C17" s="3">
        <v>25291.185934340938</v>
      </c>
      <c r="D17" s="3">
        <v>35985.93717434095</v>
      </c>
      <c r="E17" s="3">
        <v>44879.699158155039</v>
      </c>
      <c r="F17" s="3"/>
      <c r="G17" s="3"/>
      <c r="H17" s="3"/>
      <c r="I17" s="3"/>
      <c r="J17" s="3"/>
      <c r="K17" s="3"/>
    </row>
    <row r="18" spans="1:11" ht="18.75" customHeight="1" x14ac:dyDescent="0.25">
      <c r="A18" s="11">
        <f t="shared" si="0"/>
        <v>2014</v>
      </c>
      <c r="B18" s="3">
        <v>1911.2635401202003</v>
      </c>
      <c r="C18" s="3">
        <v>20228.840305021542</v>
      </c>
      <c r="D18" s="3">
        <v>52018.990671736094</v>
      </c>
      <c r="E18" s="3"/>
      <c r="F18" s="3"/>
      <c r="G18" s="3"/>
      <c r="H18" s="3"/>
      <c r="I18" s="3"/>
      <c r="J18" s="3"/>
      <c r="K18" s="3"/>
    </row>
    <row r="19" spans="1:11" ht="18.75" customHeight="1" x14ac:dyDescent="0.25">
      <c r="A19" s="11">
        <f t="shared" si="0"/>
        <v>2015</v>
      </c>
      <c r="B19" s="3">
        <v>5661.7425521858577</v>
      </c>
      <c r="C19" s="3">
        <v>24269.5024985932</v>
      </c>
      <c r="D19" s="3"/>
      <c r="E19" s="3"/>
      <c r="F19" s="3"/>
      <c r="G19" s="3"/>
      <c r="H19" s="3"/>
      <c r="I19" s="3"/>
      <c r="J19" s="3"/>
      <c r="K19" s="3"/>
    </row>
    <row r="20" spans="1:11" ht="18.75" customHeight="1" x14ac:dyDescent="0.25">
      <c r="A20" s="11">
        <v>2016</v>
      </c>
      <c r="B20" s="3">
        <v>6606.9490793139066</v>
      </c>
      <c r="C20" s="3"/>
      <c r="D20" s="3"/>
      <c r="E20" s="3"/>
      <c r="F20" s="3"/>
      <c r="G20" s="3"/>
      <c r="H20" s="3"/>
      <c r="I20" s="3"/>
      <c r="J20" s="3"/>
      <c r="K20" s="3"/>
    </row>
    <row r="21" spans="1:11" ht="18.75" customHeight="1" x14ac:dyDescent="0.25">
      <c r="B21" s="12"/>
      <c r="C21" s="12"/>
      <c r="D21" s="12"/>
      <c r="E21" s="12"/>
      <c r="F21" s="12"/>
      <c r="G21" s="12"/>
      <c r="H21" s="12"/>
      <c r="I21" s="12"/>
      <c r="J21" s="12"/>
      <c r="K21" s="12"/>
    </row>
    <row r="22" spans="1:11" ht="18.75" customHeight="1" x14ac:dyDescent="0.25">
      <c r="B22" s="79" t="s">
        <v>19</v>
      </c>
      <c r="C22" s="80"/>
      <c r="D22" s="80"/>
      <c r="E22" s="80"/>
      <c r="F22" s="80"/>
      <c r="G22" s="80"/>
      <c r="H22" s="80"/>
      <c r="I22" s="80"/>
      <c r="J22" s="80"/>
      <c r="K22" s="80"/>
    </row>
    <row r="23" spans="1:11" ht="18.75" customHeight="1" x14ac:dyDescent="0.25">
      <c r="A23" s="9" t="s">
        <v>11</v>
      </c>
      <c r="B23" s="10">
        <v>12</v>
      </c>
      <c r="C23" s="10">
        <v>24</v>
      </c>
      <c r="D23" s="10">
        <v>36</v>
      </c>
      <c r="E23" s="10">
        <v>48</v>
      </c>
      <c r="F23" s="10">
        <v>60</v>
      </c>
      <c r="G23" s="10">
        <v>72</v>
      </c>
      <c r="H23" s="10">
        <v>84</v>
      </c>
      <c r="I23" s="10">
        <v>96</v>
      </c>
      <c r="J23" s="10">
        <v>108</v>
      </c>
      <c r="K23" s="10">
        <v>120</v>
      </c>
    </row>
    <row r="24" spans="1:11" ht="18.75" customHeight="1" x14ac:dyDescent="0.25">
      <c r="A24" s="11">
        <f t="shared" ref="A24:A32" si="1">A25-1</f>
        <v>2007</v>
      </c>
      <c r="B24" s="3">
        <v>6306.7640999999994</v>
      </c>
      <c r="C24" s="3">
        <v>18466.878210000003</v>
      </c>
      <c r="D24" s="3">
        <v>46949.855909999998</v>
      </c>
      <c r="E24" s="3">
        <v>59980.364149999994</v>
      </c>
      <c r="F24" s="3">
        <v>68894.811029999983</v>
      </c>
      <c r="G24" s="3">
        <v>72533.425739999977</v>
      </c>
      <c r="H24" s="3">
        <v>83624.948449999967</v>
      </c>
      <c r="I24" s="3">
        <v>86667.976669999989</v>
      </c>
      <c r="J24" s="3">
        <v>88495.034449999977</v>
      </c>
      <c r="K24" s="3">
        <v>89655.395259999976</v>
      </c>
    </row>
    <row r="25" spans="1:11" ht="18.75" customHeight="1" x14ac:dyDescent="0.25">
      <c r="A25" s="11">
        <f t="shared" si="1"/>
        <v>2008</v>
      </c>
      <c r="B25" s="3">
        <v>7789.9139100000002</v>
      </c>
      <c r="C25" s="3">
        <v>24117.409560000004</v>
      </c>
      <c r="D25" s="3">
        <v>32528.448550000005</v>
      </c>
      <c r="E25" s="3">
        <v>41359.508500000011</v>
      </c>
      <c r="F25" s="3">
        <v>52425.513180000009</v>
      </c>
      <c r="G25" s="3">
        <v>56836.338160000007</v>
      </c>
      <c r="H25" s="3">
        <v>77582.988910000015</v>
      </c>
      <c r="I25" s="3">
        <v>78863.798119999992</v>
      </c>
      <c r="J25" s="3">
        <v>92352.662979999994</v>
      </c>
      <c r="K25" s="3"/>
    </row>
    <row r="26" spans="1:11" ht="18.75" customHeight="1" x14ac:dyDescent="0.25">
      <c r="A26" s="11">
        <f t="shared" si="1"/>
        <v>2009</v>
      </c>
      <c r="B26" s="3">
        <v>8566.4037499999995</v>
      </c>
      <c r="C26" s="3">
        <v>17169.199927701262</v>
      </c>
      <c r="D26" s="3">
        <v>32749.930332784425</v>
      </c>
      <c r="E26" s="3">
        <v>38391.133382784428</v>
      </c>
      <c r="F26" s="3">
        <v>45135.857472784417</v>
      </c>
      <c r="G26" s="3">
        <v>49391.759012784423</v>
      </c>
      <c r="H26" s="3">
        <v>52535.088742784428</v>
      </c>
      <c r="I26" s="3">
        <v>89763.982852784437</v>
      </c>
      <c r="J26" s="3"/>
      <c r="K26" s="3"/>
    </row>
    <row r="27" spans="1:11" ht="18.75" customHeight="1" x14ac:dyDescent="0.25">
      <c r="A27" s="11">
        <f t="shared" si="1"/>
        <v>2010</v>
      </c>
      <c r="B27" s="3">
        <v>8883.9771660010956</v>
      </c>
      <c r="C27" s="3">
        <v>45955.3258991576</v>
      </c>
      <c r="D27" s="3">
        <v>61647.701622069028</v>
      </c>
      <c r="E27" s="3">
        <v>66459.881354431214</v>
      </c>
      <c r="F27" s="3">
        <v>71570.961168994298</v>
      </c>
      <c r="G27" s="3">
        <v>75712.04632769624</v>
      </c>
      <c r="H27" s="3">
        <v>94039.879573964368</v>
      </c>
      <c r="I27" s="3"/>
      <c r="J27" s="3"/>
      <c r="K27" s="3"/>
    </row>
    <row r="28" spans="1:11" ht="18.75" customHeight="1" x14ac:dyDescent="0.25">
      <c r="A28" s="11">
        <f t="shared" si="1"/>
        <v>2011</v>
      </c>
      <c r="B28" s="3">
        <v>7522.2471468946933</v>
      </c>
      <c r="C28" s="3">
        <v>20676.98692501101</v>
      </c>
      <c r="D28" s="3">
        <v>38661.863877837401</v>
      </c>
      <c r="E28" s="3">
        <v>50703.535508515459</v>
      </c>
      <c r="F28" s="3">
        <v>60017.894990265326</v>
      </c>
      <c r="G28" s="3">
        <v>65331.075081216768</v>
      </c>
      <c r="H28" s="3"/>
      <c r="I28" s="3"/>
      <c r="J28" s="3"/>
      <c r="K28" s="3"/>
    </row>
    <row r="29" spans="1:11" ht="18.75" customHeight="1" x14ac:dyDescent="0.25">
      <c r="A29" s="11">
        <f t="shared" si="1"/>
        <v>2012</v>
      </c>
      <c r="B29" s="3">
        <v>5433.5747848786114</v>
      </c>
      <c r="C29" s="3">
        <v>12619.360848682269</v>
      </c>
      <c r="D29" s="3">
        <v>26775.717066633431</v>
      </c>
      <c r="E29" s="3">
        <v>40313.36267925008</v>
      </c>
      <c r="F29" s="3">
        <v>45616.749976705316</v>
      </c>
      <c r="G29" s="3"/>
      <c r="H29" s="3"/>
      <c r="I29" s="3"/>
      <c r="J29" s="3"/>
      <c r="K29" s="3"/>
    </row>
    <row r="30" spans="1:11" ht="18.75" customHeight="1" x14ac:dyDescent="0.25">
      <c r="A30" s="11">
        <f t="shared" si="1"/>
        <v>2013</v>
      </c>
      <c r="B30" s="3">
        <v>11189.004951666067</v>
      </c>
      <c r="C30" s="3">
        <v>32326.835857959471</v>
      </c>
      <c r="D30" s="3">
        <v>47841.475269827395</v>
      </c>
      <c r="E30" s="3">
        <v>54315.666686549994</v>
      </c>
      <c r="F30" s="3"/>
      <c r="G30" s="3"/>
      <c r="H30" s="3"/>
      <c r="I30" s="3"/>
      <c r="J30" s="3"/>
      <c r="K30" s="3"/>
    </row>
    <row r="31" spans="1:11" ht="18.75" customHeight="1" x14ac:dyDescent="0.25">
      <c r="A31" s="11">
        <f t="shared" si="1"/>
        <v>2014</v>
      </c>
      <c r="B31" s="3">
        <v>12587.059779719129</v>
      </c>
      <c r="C31" s="3">
        <v>50548.853992064134</v>
      </c>
      <c r="D31" s="3">
        <v>74939.733925718087</v>
      </c>
      <c r="E31" s="3"/>
      <c r="F31" s="3"/>
      <c r="G31" s="3"/>
      <c r="H31" s="3"/>
      <c r="I31" s="3"/>
      <c r="J31" s="3"/>
      <c r="K31" s="3"/>
    </row>
    <row r="32" spans="1:11" ht="18.75" customHeight="1" x14ac:dyDescent="0.25">
      <c r="A32" s="11">
        <f t="shared" si="1"/>
        <v>2015</v>
      </c>
      <c r="B32" s="3">
        <v>14497.870238351163</v>
      </c>
      <c r="C32" s="3">
        <v>44650.061633655801</v>
      </c>
      <c r="D32" s="3"/>
      <c r="E32" s="3"/>
      <c r="F32" s="3"/>
      <c r="G32" s="3"/>
      <c r="H32" s="3"/>
      <c r="I32" s="3"/>
      <c r="J32" s="3"/>
      <c r="K32" s="3"/>
    </row>
    <row r="33" spans="1:11" ht="18.75" customHeight="1" x14ac:dyDescent="0.25">
      <c r="A33" s="11">
        <f>+A20</f>
        <v>2016</v>
      </c>
      <c r="B33" s="3">
        <v>15677.772360852206</v>
      </c>
      <c r="C33" s="3"/>
      <c r="D33" s="3"/>
      <c r="E33" s="3"/>
      <c r="F33" s="3"/>
      <c r="G33" s="3"/>
      <c r="H33" s="3"/>
      <c r="I33" s="3"/>
      <c r="J33" s="3"/>
      <c r="K33" s="3"/>
    </row>
    <row r="34" spans="1:11" ht="18.75" customHeight="1" x14ac:dyDescent="0.25">
      <c r="B34" s="12"/>
      <c r="C34" s="12"/>
      <c r="D34" s="12"/>
      <c r="E34" s="12"/>
      <c r="F34" s="12"/>
      <c r="G34" s="12"/>
      <c r="H34" s="12"/>
      <c r="I34" s="12"/>
      <c r="J34" s="12"/>
      <c r="K34" s="12"/>
    </row>
    <row r="35" spans="1:11" ht="18.75" customHeight="1" x14ac:dyDescent="0.25">
      <c r="B35" s="79" t="s">
        <v>19</v>
      </c>
      <c r="C35" s="80"/>
      <c r="D35" s="80"/>
      <c r="E35" s="80"/>
      <c r="F35" s="80"/>
      <c r="G35" s="80"/>
      <c r="H35" s="80"/>
      <c r="I35" s="80"/>
      <c r="J35" s="80"/>
      <c r="K35" s="80"/>
    </row>
    <row r="36" spans="1:11" ht="18.75" customHeight="1" x14ac:dyDescent="0.25">
      <c r="A36" s="9" t="s">
        <v>12</v>
      </c>
      <c r="B36" s="10">
        <v>12</v>
      </c>
      <c r="C36" s="10">
        <v>24</v>
      </c>
      <c r="D36" s="10">
        <v>36</v>
      </c>
      <c r="E36" s="10">
        <v>48</v>
      </c>
      <c r="F36" s="10">
        <v>60</v>
      </c>
      <c r="G36" s="10">
        <v>72</v>
      </c>
      <c r="H36" s="10">
        <v>84</v>
      </c>
      <c r="I36" s="10">
        <v>96</v>
      </c>
      <c r="J36" s="10">
        <v>108</v>
      </c>
      <c r="K36" s="10">
        <v>120</v>
      </c>
    </row>
    <row r="37" spans="1:11" ht="18.75" customHeight="1" x14ac:dyDescent="0.25">
      <c r="A37" s="11">
        <f t="shared" ref="A37:A45" si="2">A38-1</f>
        <v>2007</v>
      </c>
      <c r="B37" s="3">
        <v>76999.521410000016</v>
      </c>
      <c r="C37" s="3">
        <v>66053.734499999991</v>
      </c>
      <c r="D37" s="3">
        <v>55451.684000000023</v>
      </c>
      <c r="E37" s="3">
        <v>45764.888680000047</v>
      </c>
      <c r="F37" s="3">
        <v>36904.921750000023</v>
      </c>
      <c r="G37" s="3">
        <v>33860.059740000012</v>
      </c>
      <c r="H37" s="3">
        <v>24316.096390000021</v>
      </c>
      <c r="I37" s="3">
        <v>20107.389909999998</v>
      </c>
      <c r="J37" s="3">
        <v>14327.975719999988</v>
      </c>
      <c r="K37" s="3">
        <v>12589.515749999988</v>
      </c>
    </row>
    <row r="38" spans="1:11" ht="18.75" customHeight="1" x14ac:dyDescent="0.25">
      <c r="A38" s="11">
        <f t="shared" si="2"/>
        <v>2008</v>
      </c>
      <c r="B38" s="3">
        <v>69897.453600000037</v>
      </c>
      <c r="C38" s="3">
        <v>59923.699550000034</v>
      </c>
      <c r="D38" s="3">
        <v>52831.167940000043</v>
      </c>
      <c r="E38" s="3">
        <v>44684.214590000018</v>
      </c>
      <c r="F38" s="3">
        <v>34249.22262000003</v>
      </c>
      <c r="G38" s="3">
        <v>29995.744410000021</v>
      </c>
      <c r="H38" s="3">
        <v>29802.268520000027</v>
      </c>
      <c r="I38" s="3">
        <v>29510.151760000037</v>
      </c>
      <c r="J38" s="3">
        <v>21836.892000000036</v>
      </c>
      <c r="K38" s="3"/>
    </row>
    <row r="39" spans="1:11" ht="18.75" customHeight="1" x14ac:dyDescent="0.25">
      <c r="A39" s="11">
        <f t="shared" si="2"/>
        <v>2009</v>
      </c>
      <c r="B39" s="3">
        <v>57334.015119999982</v>
      </c>
      <c r="C39" s="3">
        <v>51454.538137527154</v>
      </c>
      <c r="D39" s="3">
        <v>39162.277450625639</v>
      </c>
      <c r="E39" s="3">
        <v>33808.423238625131</v>
      </c>
      <c r="F39" s="3">
        <v>35903.496413667068</v>
      </c>
      <c r="G39" s="3">
        <v>38245.492190647485</v>
      </c>
      <c r="H39" s="3">
        <v>53202.895943366209</v>
      </c>
      <c r="I39" s="3">
        <v>12500.188574402709</v>
      </c>
      <c r="J39" s="3"/>
      <c r="K39" s="3"/>
    </row>
    <row r="40" spans="1:11" ht="18.75" customHeight="1" x14ac:dyDescent="0.25">
      <c r="A40" s="11">
        <f t="shared" si="2"/>
        <v>2010</v>
      </c>
      <c r="B40" s="3">
        <v>74361.148498921131</v>
      </c>
      <c r="C40" s="3">
        <v>53312.334683532099</v>
      </c>
      <c r="D40" s="3">
        <v>41638.577831900358</v>
      </c>
      <c r="E40" s="3">
        <v>36929.945802948918</v>
      </c>
      <c r="F40" s="3">
        <v>32724.454633641755</v>
      </c>
      <c r="G40" s="3">
        <v>26920.616640924272</v>
      </c>
      <c r="H40" s="3">
        <v>17144.581656789971</v>
      </c>
      <c r="I40" s="3"/>
      <c r="J40" s="3"/>
      <c r="K40" s="3"/>
    </row>
    <row r="41" spans="1:11" ht="18.75" customHeight="1" x14ac:dyDescent="0.25">
      <c r="A41" s="11">
        <f t="shared" si="2"/>
        <v>2011</v>
      </c>
      <c r="B41" s="3">
        <v>67831.678444177305</v>
      </c>
      <c r="C41" s="3">
        <v>57210.827072482265</v>
      </c>
      <c r="D41" s="3">
        <v>48250.475913931485</v>
      </c>
      <c r="E41" s="3">
        <v>39939.084075454943</v>
      </c>
      <c r="F41" s="3">
        <v>28518.262995247933</v>
      </c>
      <c r="G41" s="3">
        <v>21426.759436213229</v>
      </c>
      <c r="H41" s="3"/>
      <c r="I41" s="3"/>
      <c r="J41" s="3"/>
      <c r="K41" s="3"/>
    </row>
    <row r="42" spans="1:11" ht="18.75" customHeight="1" x14ac:dyDescent="0.25">
      <c r="A42" s="11">
        <f t="shared" si="2"/>
        <v>2012</v>
      </c>
      <c r="B42" s="3">
        <v>68397.295523653476</v>
      </c>
      <c r="C42" s="3">
        <v>62102.512954878584</v>
      </c>
      <c r="D42" s="3">
        <v>49696.665314902217</v>
      </c>
      <c r="E42" s="3">
        <v>33218.996473625397</v>
      </c>
      <c r="F42" s="3">
        <v>24796.663482784294</v>
      </c>
      <c r="G42" s="3"/>
      <c r="H42" s="3"/>
      <c r="I42" s="3"/>
      <c r="J42" s="3"/>
      <c r="K42" s="3"/>
    </row>
    <row r="43" spans="1:11" ht="18.75" customHeight="1" x14ac:dyDescent="0.25">
      <c r="A43" s="11">
        <f t="shared" si="2"/>
        <v>2013</v>
      </c>
      <c r="B43" s="3">
        <v>85271.873689536922</v>
      </c>
      <c r="C43" s="3">
        <v>67380.089524813957</v>
      </c>
      <c r="D43" s="3">
        <v>51797.74687242994</v>
      </c>
      <c r="E43" s="3">
        <v>37976.076788373241</v>
      </c>
      <c r="F43" s="3"/>
      <c r="G43" s="3"/>
      <c r="H43" s="3"/>
      <c r="I43" s="3"/>
      <c r="J43" s="3"/>
      <c r="K43" s="3"/>
    </row>
    <row r="44" spans="1:11" ht="18.75" customHeight="1" x14ac:dyDescent="0.25">
      <c r="A44" s="11">
        <f t="shared" si="2"/>
        <v>2014</v>
      </c>
      <c r="B44" s="3">
        <v>98317.440296265326</v>
      </c>
      <c r="C44" s="3">
        <v>78650.771570926299</v>
      </c>
      <c r="D44" s="3">
        <v>59488.024725694704</v>
      </c>
      <c r="E44" s="3"/>
      <c r="F44" s="3"/>
      <c r="G44" s="3"/>
      <c r="H44" s="3"/>
      <c r="I44" s="3"/>
      <c r="J44" s="3"/>
      <c r="K44" s="3"/>
    </row>
    <row r="45" spans="1:11" ht="18.75" customHeight="1" x14ac:dyDescent="0.25">
      <c r="A45" s="11">
        <f t="shared" si="2"/>
        <v>2015</v>
      </c>
      <c r="B45" s="3">
        <v>118296.6617859806</v>
      </c>
      <c r="C45" s="3">
        <v>87794.281556619506</v>
      </c>
      <c r="D45" s="3"/>
      <c r="E45" s="3"/>
      <c r="F45" s="3"/>
      <c r="G45" s="3"/>
      <c r="H45" s="3"/>
      <c r="I45" s="3"/>
      <c r="J45" s="3"/>
      <c r="K45" s="3"/>
    </row>
    <row r="46" spans="1:11" ht="18.75" customHeight="1" x14ac:dyDescent="0.25">
      <c r="A46" s="11">
        <f>+A33</f>
        <v>2016</v>
      </c>
      <c r="B46" s="3">
        <v>112745.001616391</v>
      </c>
      <c r="C46" s="3"/>
      <c r="D46" s="3"/>
      <c r="E46" s="3"/>
      <c r="F46" s="3"/>
      <c r="G46" s="3"/>
      <c r="H46" s="3"/>
      <c r="I46" s="3"/>
      <c r="J46" s="3"/>
      <c r="K46" s="3"/>
    </row>
    <row r="47" spans="1:11" ht="18.75" customHeight="1" x14ac:dyDescent="0.25">
      <c r="B47" s="12"/>
      <c r="C47" s="12"/>
      <c r="D47" s="12"/>
      <c r="E47" s="12"/>
      <c r="F47" s="12"/>
      <c r="G47" s="12"/>
      <c r="H47" s="12"/>
      <c r="I47" s="12"/>
      <c r="J47" s="12"/>
      <c r="K47" s="12"/>
    </row>
    <row r="48" spans="1:11" ht="18.75" customHeight="1" x14ac:dyDescent="0.25">
      <c r="B48" s="79" t="s">
        <v>19</v>
      </c>
      <c r="C48" s="80"/>
      <c r="D48" s="80"/>
      <c r="E48" s="80"/>
      <c r="F48" s="80"/>
      <c r="G48" s="80"/>
      <c r="H48" s="80"/>
      <c r="I48" s="80"/>
      <c r="J48" s="80"/>
      <c r="K48" s="80"/>
    </row>
    <row r="49" spans="1:11" ht="18.75" customHeight="1" x14ac:dyDescent="0.25">
      <c r="A49" s="9" t="s">
        <v>13</v>
      </c>
      <c r="B49" s="10">
        <v>12</v>
      </c>
      <c r="C49" s="10">
        <v>24</v>
      </c>
      <c r="D49" s="10">
        <v>36</v>
      </c>
      <c r="E49" s="10">
        <v>48</v>
      </c>
      <c r="F49" s="10">
        <v>60</v>
      </c>
      <c r="G49" s="10">
        <v>72</v>
      </c>
      <c r="H49" s="10">
        <v>84</v>
      </c>
      <c r="I49" s="10">
        <v>96</v>
      </c>
      <c r="J49" s="10">
        <v>108</v>
      </c>
      <c r="K49" s="10">
        <v>120</v>
      </c>
    </row>
    <row r="50" spans="1:11" ht="18.75" customHeight="1" x14ac:dyDescent="0.25">
      <c r="A50" s="11">
        <f t="shared" ref="A50:A58" si="3">A51-1</f>
        <v>2007</v>
      </c>
      <c r="B50" s="3">
        <f>+B37+B24</f>
        <v>83306.285510000016</v>
      </c>
      <c r="C50" s="3">
        <f t="shared" ref="C50:K50" si="4">+C37+C24</f>
        <v>84520.612709999987</v>
      </c>
      <c r="D50" s="3">
        <f t="shared" si="4"/>
        <v>102401.53991000002</v>
      </c>
      <c r="E50" s="3">
        <f t="shared" si="4"/>
        <v>105745.25283000004</v>
      </c>
      <c r="F50" s="3">
        <f t="shared" si="4"/>
        <v>105799.73278000001</v>
      </c>
      <c r="G50" s="3">
        <f t="shared" si="4"/>
        <v>106393.48547999999</v>
      </c>
      <c r="H50" s="3">
        <f t="shared" si="4"/>
        <v>107941.04483999999</v>
      </c>
      <c r="I50" s="3">
        <f t="shared" si="4"/>
        <v>106775.36657999999</v>
      </c>
      <c r="J50" s="3">
        <f t="shared" si="4"/>
        <v>102823.01016999997</v>
      </c>
      <c r="K50" s="3">
        <f t="shared" si="4"/>
        <v>102244.91100999997</v>
      </c>
    </row>
    <row r="51" spans="1:11" ht="18.75" customHeight="1" x14ac:dyDescent="0.25">
      <c r="A51" s="11">
        <f t="shared" si="3"/>
        <v>2008</v>
      </c>
      <c r="B51" s="3">
        <f t="shared" ref="B51:J59" si="5">+B38+B25</f>
        <v>77687.36751000004</v>
      </c>
      <c r="C51" s="3">
        <f t="shared" si="5"/>
        <v>84041.109110000034</v>
      </c>
      <c r="D51" s="3">
        <f t="shared" si="5"/>
        <v>85359.616490000044</v>
      </c>
      <c r="E51" s="3">
        <f t="shared" si="5"/>
        <v>86043.723090000029</v>
      </c>
      <c r="F51" s="3">
        <f t="shared" si="5"/>
        <v>86674.735800000039</v>
      </c>
      <c r="G51" s="3">
        <f t="shared" si="5"/>
        <v>86832.082570000028</v>
      </c>
      <c r="H51" s="3">
        <f t="shared" si="5"/>
        <v>107385.25743000004</v>
      </c>
      <c r="I51" s="3">
        <f t="shared" si="5"/>
        <v>108373.94988000003</v>
      </c>
      <c r="J51" s="3">
        <f t="shared" si="5"/>
        <v>114189.55498000003</v>
      </c>
      <c r="K51" s="3"/>
    </row>
    <row r="52" spans="1:11" ht="18.75" customHeight="1" x14ac:dyDescent="0.25">
      <c r="A52" s="11">
        <f t="shared" si="3"/>
        <v>2009</v>
      </c>
      <c r="B52" s="3">
        <f t="shared" si="5"/>
        <v>65900.41886999998</v>
      </c>
      <c r="C52" s="3">
        <f t="shared" si="5"/>
        <v>68623.738065228419</v>
      </c>
      <c r="D52" s="3">
        <f t="shared" si="5"/>
        <v>71912.207783410064</v>
      </c>
      <c r="E52" s="3">
        <f t="shared" si="5"/>
        <v>72199.55662140956</v>
      </c>
      <c r="F52" s="3">
        <f t="shared" si="5"/>
        <v>81039.353886451485</v>
      </c>
      <c r="G52" s="3">
        <f t="shared" si="5"/>
        <v>87637.251203431908</v>
      </c>
      <c r="H52" s="3">
        <f t="shared" si="5"/>
        <v>105737.98468615064</v>
      </c>
      <c r="I52" s="3">
        <f t="shared" si="5"/>
        <v>102264.17142718715</v>
      </c>
      <c r="J52" s="3"/>
      <c r="K52" s="3"/>
    </row>
    <row r="53" spans="1:11" ht="18.75" customHeight="1" x14ac:dyDescent="0.25">
      <c r="A53" s="11">
        <f t="shared" si="3"/>
        <v>2010</v>
      </c>
      <c r="B53" s="3">
        <f t="shared" si="5"/>
        <v>83245.125664922234</v>
      </c>
      <c r="C53" s="3">
        <f t="shared" si="5"/>
        <v>99267.660582689699</v>
      </c>
      <c r="D53" s="3">
        <f t="shared" si="5"/>
        <v>103286.27945396939</v>
      </c>
      <c r="E53" s="3">
        <f t="shared" si="5"/>
        <v>103389.82715738013</v>
      </c>
      <c r="F53" s="3">
        <f t="shared" si="5"/>
        <v>104295.41580263605</v>
      </c>
      <c r="G53" s="3">
        <f t="shared" si="5"/>
        <v>102632.66296862051</v>
      </c>
      <c r="H53" s="3">
        <f t="shared" si="5"/>
        <v>111184.46123075434</v>
      </c>
      <c r="I53" s="3"/>
      <c r="J53" s="3"/>
      <c r="K53" s="3"/>
    </row>
    <row r="54" spans="1:11" ht="18.75" customHeight="1" x14ac:dyDescent="0.25">
      <c r="A54" s="11">
        <f t="shared" si="3"/>
        <v>2011</v>
      </c>
      <c r="B54" s="3">
        <f t="shared" si="5"/>
        <v>75353.925591071995</v>
      </c>
      <c r="C54" s="3">
        <f t="shared" si="5"/>
        <v>77887.813997493271</v>
      </c>
      <c r="D54" s="3">
        <f t="shared" si="5"/>
        <v>86912.339791768885</v>
      </c>
      <c r="E54" s="3">
        <f t="shared" si="5"/>
        <v>90642.619583970401</v>
      </c>
      <c r="F54" s="3">
        <f t="shared" si="5"/>
        <v>88536.157985513259</v>
      </c>
      <c r="G54" s="3">
        <f t="shared" si="5"/>
        <v>86757.83451742999</v>
      </c>
      <c r="H54" s="3"/>
      <c r="I54" s="3"/>
      <c r="J54" s="3"/>
      <c r="K54" s="3"/>
    </row>
    <row r="55" spans="1:11" ht="18.75" customHeight="1" x14ac:dyDescent="0.25">
      <c r="A55" s="11">
        <f t="shared" si="3"/>
        <v>2012</v>
      </c>
      <c r="B55" s="3">
        <f t="shared" si="5"/>
        <v>73830.870308532089</v>
      </c>
      <c r="C55" s="3">
        <f t="shared" si="5"/>
        <v>74721.873803560855</v>
      </c>
      <c r="D55" s="3">
        <f t="shared" si="5"/>
        <v>76472.382381535645</v>
      </c>
      <c r="E55" s="3">
        <f t="shared" si="5"/>
        <v>73532.359152875477</v>
      </c>
      <c r="F55" s="3">
        <f t="shared" si="5"/>
        <v>70413.413459489617</v>
      </c>
      <c r="G55" s="3"/>
      <c r="H55" s="3"/>
      <c r="I55" s="3"/>
      <c r="J55" s="3"/>
      <c r="K55" s="3"/>
    </row>
    <row r="56" spans="1:11" ht="18.75" customHeight="1" x14ac:dyDescent="0.25">
      <c r="A56" s="11">
        <f t="shared" si="3"/>
        <v>2013</v>
      </c>
      <c r="B56" s="3">
        <f t="shared" si="5"/>
        <v>96460.878641202988</v>
      </c>
      <c r="C56" s="3">
        <f t="shared" si="5"/>
        <v>99706.925382773421</v>
      </c>
      <c r="D56" s="3">
        <f t="shared" si="5"/>
        <v>99639.222142257335</v>
      </c>
      <c r="E56" s="3">
        <f t="shared" si="5"/>
        <v>92291.743474923234</v>
      </c>
      <c r="F56" s="3"/>
      <c r="G56" s="3"/>
      <c r="H56" s="3"/>
      <c r="I56" s="3"/>
      <c r="J56" s="3"/>
      <c r="K56" s="3"/>
    </row>
    <row r="57" spans="1:11" ht="18.75" customHeight="1" x14ac:dyDescent="0.25">
      <c r="A57" s="11">
        <f t="shared" si="3"/>
        <v>2014</v>
      </c>
      <c r="B57" s="3">
        <f t="shared" si="5"/>
        <v>110904.50007598446</v>
      </c>
      <c r="C57" s="3">
        <f t="shared" si="5"/>
        <v>129199.62556299043</v>
      </c>
      <c r="D57" s="3">
        <f t="shared" si="5"/>
        <v>134427.75865141279</v>
      </c>
      <c r="E57" s="3"/>
      <c r="F57" s="3"/>
      <c r="G57" s="3"/>
      <c r="H57" s="3"/>
      <c r="I57" s="3"/>
      <c r="J57" s="3"/>
      <c r="K57" s="3"/>
    </row>
    <row r="58" spans="1:11" ht="18.75" customHeight="1" x14ac:dyDescent="0.25">
      <c r="A58" s="11">
        <f t="shared" si="3"/>
        <v>2015</v>
      </c>
      <c r="B58" s="3">
        <f t="shared" si="5"/>
        <v>132794.53202433177</v>
      </c>
      <c r="C58" s="3">
        <f t="shared" si="5"/>
        <v>132444.34319027531</v>
      </c>
      <c r="D58" s="3"/>
      <c r="E58" s="3"/>
      <c r="F58" s="3"/>
      <c r="G58" s="3"/>
      <c r="H58" s="3"/>
      <c r="I58" s="3"/>
      <c r="J58" s="3"/>
      <c r="K58" s="3"/>
    </row>
    <row r="59" spans="1:11" ht="18.75" customHeight="1" x14ac:dyDescent="0.25">
      <c r="A59" s="11">
        <f>+A46</f>
        <v>2016</v>
      </c>
      <c r="B59" s="3">
        <f t="shared" si="5"/>
        <v>128422.77397724321</v>
      </c>
      <c r="C59" s="3"/>
      <c r="D59" s="3"/>
      <c r="E59" s="3"/>
      <c r="F59" s="3"/>
      <c r="G59" s="3"/>
      <c r="H59" s="3"/>
      <c r="I59" s="3"/>
      <c r="J59" s="3"/>
      <c r="K59" s="3"/>
    </row>
    <row r="60" spans="1:11" ht="18.75" customHeight="1" x14ac:dyDescent="0.25">
      <c r="B60" s="3"/>
      <c r="C60" s="3"/>
      <c r="D60" s="3"/>
      <c r="E60" s="3"/>
      <c r="F60" s="3"/>
      <c r="G60" s="3"/>
      <c r="H60" s="3"/>
      <c r="I60" s="3"/>
      <c r="J60" s="3"/>
      <c r="K60" s="3"/>
    </row>
    <row r="61" spans="1:11" ht="18.75" customHeight="1" x14ac:dyDescent="0.25"/>
    <row r="62" spans="1:11" ht="18.75" customHeight="1" x14ac:dyDescent="0.25"/>
    <row r="63" spans="1:11" ht="18.75" customHeight="1" x14ac:dyDescent="0.25"/>
    <row r="64" spans="1:11"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11">
    <mergeCell ref="A7:K7"/>
    <mergeCell ref="B9:K9"/>
    <mergeCell ref="B22:K22"/>
    <mergeCell ref="B35:K35"/>
    <mergeCell ref="B48:K48"/>
    <mergeCell ref="A6:B6"/>
    <mergeCell ref="A1:K1"/>
    <mergeCell ref="A2:K2"/>
    <mergeCell ref="A3:B3"/>
    <mergeCell ref="A4:B4"/>
    <mergeCell ref="A5:B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1"/>
  <sheetViews>
    <sheetView zoomScaleNormal="100" workbookViewId="0">
      <selection activeCell="B13" sqref="B13"/>
    </sheetView>
  </sheetViews>
  <sheetFormatPr defaultColWidth="18.42578125" defaultRowHeight="15" x14ac:dyDescent="0.25"/>
  <cols>
    <col min="1" max="1" width="18.42578125" style="40"/>
    <col min="2" max="11" width="17.42578125" style="40" customWidth="1"/>
    <col min="12" max="16384" width="18.42578125" style="40"/>
  </cols>
  <sheetData>
    <row r="1" spans="1:12" ht="18.75" customHeight="1" x14ac:dyDescent="0.25">
      <c r="A1" s="75" t="s">
        <v>3</v>
      </c>
      <c r="B1" s="76"/>
      <c r="C1" s="76"/>
      <c r="D1" s="76"/>
      <c r="E1" s="76"/>
      <c r="F1" s="76"/>
      <c r="G1" s="76"/>
      <c r="H1" s="76"/>
      <c r="I1" s="76"/>
      <c r="J1" s="76"/>
      <c r="K1" s="76"/>
      <c r="L1" s="76"/>
    </row>
    <row r="2" spans="1:12" ht="18.75" customHeight="1" x14ac:dyDescent="0.25">
      <c r="A2" s="75" t="s">
        <v>18</v>
      </c>
      <c r="B2" s="76"/>
      <c r="C2" s="76"/>
      <c r="D2" s="76"/>
      <c r="E2" s="76"/>
      <c r="F2" s="76"/>
      <c r="G2" s="76"/>
      <c r="H2" s="76"/>
      <c r="I2" s="76"/>
      <c r="J2" s="76"/>
      <c r="K2" s="76"/>
      <c r="L2" s="76"/>
    </row>
    <row r="3" spans="1:12" ht="18.75" customHeight="1" x14ac:dyDescent="0.25">
      <c r="A3" s="77" t="s">
        <v>17</v>
      </c>
      <c r="B3" s="76"/>
    </row>
    <row r="4" spans="1:12" ht="18.75" customHeight="1" x14ac:dyDescent="0.25">
      <c r="A4" s="77" t="s">
        <v>4</v>
      </c>
      <c r="B4" s="76"/>
    </row>
    <row r="5" spans="1:12" ht="18.75" customHeight="1" x14ac:dyDescent="0.25">
      <c r="A5" s="77" t="s">
        <v>1</v>
      </c>
      <c r="B5" s="76"/>
    </row>
    <row r="6" spans="1:12" ht="18.75" customHeight="1" x14ac:dyDescent="0.25">
      <c r="A6" s="77" t="s">
        <v>26</v>
      </c>
      <c r="B6" s="76"/>
    </row>
    <row r="7" spans="1:12" ht="18.75" customHeight="1" x14ac:dyDescent="0.25">
      <c r="A7" s="75" t="s">
        <v>20</v>
      </c>
      <c r="B7" s="76"/>
      <c r="C7" s="76"/>
      <c r="D7" s="76"/>
      <c r="E7" s="76"/>
      <c r="F7" s="76"/>
      <c r="G7" s="76"/>
      <c r="H7" s="76"/>
      <c r="I7" s="76"/>
      <c r="J7" s="76"/>
      <c r="K7" s="76"/>
      <c r="L7" s="76"/>
    </row>
    <row r="8" spans="1:12" ht="18.75" customHeight="1" x14ac:dyDescent="0.25"/>
    <row r="9" spans="1:12" ht="18.75" customHeight="1" x14ac:dyDescent="0.25">
      <c r="B9" s="79" t="s">
        <v>19</v>
      </c>
      <c r="C9" s="80"/>
      <c r="D9" s="80"/>
      <c r="E9" s="80"/>
      <c r="F9" s="80"/>
      <c r="G9" s="80"/>
      <c r="H9" s="80"/>
      <c r="I9" s="80"/>
      <c r="J9" s="80"/>
      <c r="K9" s="80"/>
    </row>
    <row r="10" spans="1:12" ht="18.75" customHeight="1" x14ac:dyDescent="0.25">
      <c r="A10" s="9" t="s">
        <v>21</v>
      </c>
      <c r="B10" s="10">
        <v>12</v>
      </c>
      <c r="C10" s="10">
        <v>24</v>
      </c>
      <c r="D10" s="10">
        <v>36</v>
      </c>
      <c r="E10" s="39">
        <v>48</v>
      </c>
      <c r="F10" s="10">
        <v>60</v>
      </c>
      <c r="G10" s="10">
        <v>72</v>
      </c>
      <c r="H10" s="10">
        <v>84</v>
      </c>
      <c r="I10" s="10">
        <v>96</v>
      </c>
      <c r="J10" s="10">
        <v>108</v>
      </c>
      <c r="K10" s="10">
        <v>120</v>
      </c>
    </row>
    <row r="11" spans="1:12" ht="18.75" customHeight="1" x14ac:dyDescent="0.25">
      <c r="A11" s="11">
        <v>2007</v>
      </c>
      <c r="B11" s="4">
        <v>3.8188645916292022E-2</v>
      </c>
      <c r="C11" s="4">
        <v>8.8938558633517892E-2</v>
      </c>
      <c r="D11" s="4">
        <v>0.23790243963894184</v>
      </c>
      <c r="E11" s="4">
        <v>0.41125255044835213</v>
      </c>
      <c r="F11" s="4">
        <v>0.52101355123802184</v>
      </c>
      <c r="G11" s="4">
        <v>0.58994439828207013</v>
      </c>
      <c r="H11" s="4">
        <v>0.6760622326558583</v>
      </c>
      <c r="I11" s="4">
        <v>0.74358247808589617</v>
      </c>
      <c r="J11" s="4">
        <v>0.77812735965847546</v>
      </c>
      <c r="K11" s="4">
        <v>0.79934693670774004</v>
      </c>
    </row>
    <row r="12" spans="1:12" ht="18.75" customHeight="1" x14ac:dyDescent="0.25">
      <c r="A12" s="11">
        <v>2008</v>
      </c>
      <c r="B12" s="4">
        <v>4.9045790750316773E-2</v>
      </c>
      <c r="C12" s="4">
        <v>0.11942058687270188</v>
      </c>
      <c r="D12" s="4">
        <v>0.2191492139598554</v>
      </c>
      <c r="E12" s="4">
        <v>0.31512255235399972</v>
      </c>
      <c r="F12" s="4">
        <v>0.4138443413922987</v>
      </c>
      <c r="G12" s="4">
        <v>0.51760273687519154</v>
      </c>
      <c r="H12" s="4">
        <v>0.57149592834243945</v>
      </c>
      <c r="I12" s="4">
        <v>0.60803464435090993</v>
      </c>
      <c r="J12" s="4">
        <v>0.67541504088211679</v>
      </c>
      <c r="K12" s="4"/>
    </row>
    <row r="13" spans="1:12" ht="18.75" customHeight="1" x14ac:dyDescent="0.25">
      <c r="A13" s="11">
        <v>2009</v>
      </c>
      <c r="B13" s="4">
        <v>2.3874924182685064E-2</v>
      </c>
      <c r="C13" s="4">
        <v>7.4056765706033784E-2</v>
      </c>
      <c r="D13" s="4">
        <v>0.1819316030610893</v>
      </c>
      <c r="E13" s="4">
        <v>0.34680947632969383</v>
      </c>
      <c r="F13" s="4">
        <v>0.41389308043335765</v>
      </c>
      <c r="G13" s="4">
        <v>0.535192839639129</v>
      </c>
      <c r="H13" s="4">
        <v>0.57051906285184095</v>
      </c>
      <c r="I13" s="4">
        <v>1.059526420647136</v>
      </c>
      <c r="J13" s="4"/>
      <c r="K13" s="4"/>
    </row>
    <row r="14" spans="1:12" ht="18.75" customHeight="1" x14ac:dyDescent="0.25">
      <c r="A14" s="11">
        <v>2010</v>
      </c>
      <c r="B14" s="4">
        <v>1.9318629138826416E-2</v>
      </c>
      <c r="C14" s="4">
        <v>0.19928318976715093</v>
      </c>
      <c r="D14" s="4">
        <v>0.36994344149407254</v>
      </c>
      <c r="E14" s="4">
        <v>0.6409953291008027</v>
      </c>
      <c r="F14" s="4">
        <v>0.7309542061033284</v>
      </c>
      <c r="G14" s="4">
        <v>0.78999396494960283</v>
      </c>
      <c r="H14" s="4">
        <v>0.87349607092987014</v>
      </c>
      <c r="I14" s="4"/>
      <c r="J14" s="4"/>
      <c r="K14" s="4"/>
    </row>
    <row r="15" spans="1:12" ht="18.75" customHeight="1" x14ac:dyDescent="0.25">
      <c r="A15" s="11">
        <v>2011</v>
      </c>
      <c r="B15" s="4">
        <v>3.2252955380295878E-2</v>
      </c>
      <c r="C15" s="4">
        <v>0.12007704716901479</v>
      </c>
      <c r="D15" s="4">
        <v>0.23391708872075123</v>
      </c>
      <c r="E15" s="4">
        <v>0.44498797716198457</v>
      </c>
      <c r="F15" s="4">
        <v>0.53278014538840213</v>
      </c>
      <c r="G15" s="4">
        <v>0.63406810195858354</v>
      </c>
      <c r="H15" s="4"/>
      <c r="I15" s="4"/>
      <c r="J15" s="4"/>
      <c r="K15" s="4"/>
    </row>
    <row r="16" spans="1:12" ht="18.75" customHeight="1" x14ac:dyDescent="0.25">
      <c r="A16" s="11">
        <v>2012</v>
      </c>
      <c r="B16" s="4">
        <v>1.9508279984605303E-2</v>
      </c>
      <c r="C16" s="4">
        <v>6.674731536695036E-2</v>
      </c>
      <c r="D16" s="4">
        <v>0.1828620346771764</v>
      </c>
      <c r="E16" s="4">
        <v>0.35572428008731755</v>
      </c>
      <c r="F16" s="4">
        <v>0.43768215820593021</v>
      </c>
      <c r="G16" s="4"/>
      <c r="H16" s="4"/>
      <c r="I16" s="4"/>
      <c r="J16" s="4"/>
      <c r="K16" s="4"/>
    </row>
    <row r="17" spans="1:11" ht="18.75" customHeight="1" x14ac:dyDescent="0.25">
      <c r="A17" s="11">
        <v>2013</v>
      </c>
      <c r="B17" s="4">
        <v>2.9642563922511026E-2</v>
      </c>
      <c r="C17" s="4">
        <v>0.22862384197703467</v>
      </c>
      <c r="D17" s="4">
        <v>0.32530080777156789</v>
      </c>
      <c r="E17" s="4">
        <v>0.4056974344717803</v>
      </c>
      <c r="F17" s="4"/>
      <c r="G17" s="4"/>
      <c r="H17" s="4"/>
      <c r="I17" s="4"/>
      <c r="J17" s="4"/>
      <c r="K17" s="4"/>
    </row>
    <row r="18" spans="1:11" ht="18.75" customHeight="1" x14ac:dyDescent="0.25">
      <c r="A18" s="11">
        <v>2014</v>
      </c>
      <c r="B18" s="4">
        <v>1.301781742518786E-2</v>
      </c>
      <c r="C18" s="4">
        <v>0.13778076350344162</v>
      </c>
      <c r="D18" s="4">
        <v>0.35430682843697375</v>
      </c>
      <c r="E18" s="4"/>
      <c r="F18" s="4"/>
      <c r="G18" s="4"/>
      <c r="H18" s="4"/>
      <c r="I18" s="4"/>
      <c r="J18" s="4"/>
      <c r="K18" s="4"/>
    </row>
    <row r="19" spans="1:11" ht="18.75" customHeight="1" x14ac:dyDescent="0.25">
      <c r="A19" s="11">
        <v>2015</v>
      </c>
      <c r="B19" s="4">
        <v>3.5032178948908893E-2</v>
      </c>
      <c r="C19" s="4">
        <v>0.15016817643950664</v>
      </c>
      <c r="D19" s="4"/>
      <c r="E19" s="4"/>
      <c r="F19" s="4"/>
      <c r="G19" s="4"/>
      <c r="H19" s="4"/>
      <c r="I19" s="4"/>
      <c r="J19" s="4"/>
      <c r="K19" s="4"/>
    </row>
    <row r="20" spans="1:11" ht="18.75" customHeight="1" x14ac:dyDescent="0.25">
      <c r="A20" s="11">
        <v>2016</v>
      </c>
      <c r="B20" s="4">
        <v>3.9052399407541863E-2</v>
      </c>
      <c r="C20" s="4"/>
      <c r="D20" s="4"/>
      <c r="E20" s="4"/>
      <c r="F20" s="4"/>
      <c r="G20" s="4"/>
      <c r="H20" s="4"/>
      <c r="I20" s="4"/>
      <c r="J20" s="4"/>
      <c r="K20" s="4"/>
    </row>
    <row r="21" spans="1:11" ht="18.75" customHeight="1" x14ac:dyDescent="0.25">
      <c r="A21" s="6"/>
      <c r="B21" s="6"/>
      <c r="C21" s="6"/>
      <c r="D21" s="6"/>
      <c r="E21" s="6"/>
      <c r="F21" s="6"/>
      <c r="G21" s="6"/>
      <c r="H21" s="6"/>
      <c r="I21" s="6"/>
      <c r="J21" s="6"/>
      <c r="K21" s="6"/>
    </row>
    <row r="22" spans="1:11" ht="18.75" customHeight="1" x14ac:dyDescent="0.25">
      <c r="B22" s="79" t="s">
        <v>19</v>
      </c>
      <c r="C22" s="80"/>
      <c r="D22" s="80"/>
      <c r="E22" s="80"/>
      <c r="F22" s="80"/>
      <c r="G22" s="80"/>
      <c r="H22" s="80"/>
      <c r="I22" s="80"/>
      <c r="J22" s="80"/>
      <c r="K22" s="80"/>
    </row>
    <row r="23" spans="1:11" ht="24.75" customHeight="1" x14ac:dyDescent="0.25">
      <c r="A23" s="9" t="s">
        <v>22</v>
      </c>
      <c r="B23" s="10">
        <v>12</v>
      </c>
      <c r="C23" s="10">
        <v>24</v>
      </c>
      <c r="D23" s="10">
        <v>36</v>
      </c>
      <c r="E23" s="10">
        <v>48</v>
      </c>
      <c r="F23" s="10">
        <v>60</v>
      </c>
      <c r="G23" s="10">
        <v>72</v>
      </c>
      <c r="H23" s="10">
        <v>84</v>
      </c>
      <c r="I23" s="10">
        <v>96</v>
      </c>
      <c r="J23" s="10">
        <v>108</v>
      </c>
      <c r="K23" s="10">
        <v>120</v>
      </c>
    </row>
    <row r="24" spans="1:11" ht="18.75" customHeight="1" x14ac:dyDescent="0.25">
      <c r="A24" s="11">
        <v>2007</v>
      </c>
      <c r="B24" s="4">
        <v>5.7857498953363937E-2</v>
      </c>
      <c r="C24" s="4">
        <v>0.16941293027068741</v>
      </c>
      <c r="D24" s="4">
        <v>0.43071235836669597</v>
      </c>
      <c r="E24" s="4">
        <v>0.55025268124917071</v>
      </c>
      <c r="F24" s="4">
        <v>0.6320327498947409</v>
      </c>
      <c r="G24" s="4">
        <v>0.66541296571342345</v>
      </c>
      <c r="H24" s="4">
        <v>0.76716526743421187</v>
      </c>
      <c r="I24" s="4">
        <v>0.79508164408348414</v>
      </c>
      <c r="J24" s="4">
        <v>0.81184285346407359</v>
      </c>
      <c r="K24" s="4">
        <v>0.82248786464343571</v>
      </c>
    </row>
    <row r="25" spans="1:11" ht="18.75" customHeight="1" x14ac:dyDescent="0.25">
      <c r="A25" s="11">
        <v>2008</v>
      </c>
      <c r="B25" s="4">
        <v>7.9572133637194314E-2</v>
      </c>
      <c r="C25" s="4">
        <v>0.24635365148615204</v>
      </c>
      <c r="D25" s="4">
        <v>0.3322704313469364</v>
      </c>
      <c r="E25" s="4">
        <v>0.4224776262682311</v>
      </c>
      <c r="F25" s="4">
        <v>0.53551425458018342</v>
      </c>
      <c r="G25" s="4">
        <v>0.58056979162639899</v>
      </c>
      <c r="H25" s="4">
        <v>0.79249193673303198</v>
      </c>
      <c r="I25" s="4">
        <v>0.80557510078328365</v>
      </c>
      <c r="J25" s="4">
        <v>0.94336067449496719</v>
      </c>
      <c r="K25" s="4"/>
    </row>
    <row r="26" spans="1:11" ht="18.75" customHeight="1" x14ac:dyDescent="0.25">
      <c r="A26" s="11">
        <v>2009</v>
      </c>
      <c r="B26" s="4">
        <v>0.10410492389340952</v>
      </c>
      <c r="C26" s="4">
        <v>0.20865211399638642</v>
      </c>
      <c r="D26" s="4">
        <v>0.39800003645742082</v>
      </c>
      <c r="E26" s="4">
        <v>0.46655587754622313</v>
      </c>
      <c r="F26" s="4">
        <v>0.54852247736607107</v>
      </c>
      <c r="G26" s="4">
        <v>0.60024316656654741</v>
      </c>
      <c r="H26" s="4">
        <v>0.63844310575497776</v>
      </c>
      <c r="I26" s="4">
        <v>1.0908746395777156</v>
      </c>
      <c r="J26" s="4"/>
      <c r="K26" s="4"/>
    </row>
    <row r="27" spans="1:11" ht="18.75" customHeight="1" x14ac:dyDescent="0.25">
      <c r="A27" s="11">
        <v>2010</v>
      </c>
      <c r="B27" s="4">
        <v>0.10155331410402692</v>
      </c>
      <c r="C27" s="4">
        <v>0.52531828465862351</v>
      </c>
      <c r="D27" s="4">
        <v>0.70469884035455366</v>
      </c>
      <c r="E27" s="4">
        <v>0.7597071762331995</v>
      </c>
      <c r="F27" s="4">
        <v>0.81813225816671298</v>
      </c>
      <c r="G27" s="4">
        <v>0.86546926883155229</v>
      </c>
      <c r="H27" s="4">
        <v>1.074975908901215</v>
      </c>
      <c r="I27" s="4"/>
      <c r="J27" s="4"/>
      <c r="K27" s="4"/>
    </row>
    <row r="28" spans="1:11" ht="18.75" customHeight="1" x14ac:dyDescent="0.25">
      <c r="A28" s="11">
        <v>2011</v>
      </c>
      <c r="B28" s="4">
        <v>8.3996251434818481E-2</v>
      </c>
      <c r="C28" s="4">
        <v>0.23088704196387033</v>
      </c>
      <c r="D28" s="4">
        <v>0.43171296765517175</v>
      </c>
      <c r="E28" s="4">
        <v>0.56617481904535105</v>
      </c>
      <c r="F28" s="4">
        <v>0.67018247336794579</v>
      </c>
      <c r="G28" s="4">
        <v>0.72951144809091317</v>
      </c>
      <c r="H28" s="4"/>
      <c r="I28" s="4"/>
      <c r="J28" s="4"/>
      <c r="K28" s="4"/>
    </row>
    <row r="29" spans="1:11" ht="18.75" customHeight="1" x14ac:dyDescent="0.25">
      <c r="A29" s="11">
        <v>2012</v>
      </c>
      <c r="B29" s="4">
        <v>6.2546038083738792E-2</v>
      </c>
      <c r="C29" s="4">
        <v>0.14526183138781565</v>
      </c>
      <c r="D29" s="4">
        <v>0.30821606137265734</v>
      </c>
      <c r="E29" s="4">
        <v>0.46404829550464721</v>
      </c>
      <c r="F29" s="4">
        <v>0.52509574161739314</v>
      </c>
      <c r="G29" s="4"/>
      <c r="H29" s="4"/>
      <c r="I29" s="4"/>
      <c r="J29" s="4"/>
      <c r="K29" s="4"/>
    </row>
    <row r="30" spans="1:11" ht="18.75" customHeight="1" x14ac:dyDescent="0.25">
      <c r="A30" s="11">
        <v>2013</v>
      </c>
      <c r="B30" s="4">
        <v>0.10114485364945075</v>
      </c>
      <c r="C30" s="4">
        <v>0.29222375858509769</v>
      </c>
      <c r="D30" s="4">
        <v>0.43247089758593626</v>
      </c>
      <c r="E30" s="4">
        <v>0.49099541752060938</v>
      </c>
      <c r="F30" s="4"/>
      <c r="G30" s="4"/>
      <c r="H30" s="4"/>
      <c r="I30" s="4"/>
      <c r="J30" s="4"/>
      <c r="K30" s="4"/>
    </row>
    <row r="31" spans="1:11" ht="18.75" customHeight="1" x14ac:dyDescent="0.25">
      <c r="A31" s="11">
        <v>2014</v>
      </c>
      <c r="B31" s="4">
        <v>8.5731790876942049E-2</v>
      </c>
      <c r="C31" s="4">
        <v>0.34429357255451293</v>
      </c>
      <c r="D31" s="4">
        <v>0.51042242666116144</v>
      </c>
      <c r="E31" s="4"/>
      <c r="F31" s="4"/>
      <c r="G31" s="4"/>
      <c r="H31" s="4"/>
      <c r="I31" s="4"/>
      <c r="J31" s="4"/>
      <c r="K31" s="4"/>
    </row>
    <row r="32" spans="1:11" ht="18.75" customHeight="1" x14ac:dyDescent="0.25">
      <c r="A32" s="11">
        <v>2015</v>
      </c>
      <c r="B32" s="4">
        <v>8.9705948281221998E-2</v>
      </c>
      <c r="C32" s="4">
        <v>0.27627341490936341</v>
      </c>
      <c r="D32" s="4"/>
      <c r="E32" s="4"/>
      <c r="F32" s="4"/>
      <c r="G32" s="4"/>
      <c r="H32" s="4"/>
      <c r="I32" s="4"/>
      <c r="J32" s="4"/>
      <c r="K32" s="4"/>
    </row>
    <row r="33" spans="1:11" ht="18.75" customHeight="1" x14ac:dyDescent="0.25">
      <c r="A33" s="11">
        <v>2016</v>
      </c>
      <c r="B33" s="4">
        <v>9.2668283152577274E-2</v>
      </c>
      <c r="C33" s="4"/>
      <c r="D33" s="4"/>
      <c r="E33" s="4"/>
      <c r="F33" s="4"/>
      <c r="G33" s="4"/>
      <c r="H33" s="4"/>
      <c r="I33" s="4"/>
      <c r="J33" s="4"/>
      <c r="K33" s="4"/>
    </row>
    <row r="34" spans="1:11" ht="18.75" customHeight="1" x14ac:dyDescent="0.25">
      <c r="A34" s="6"/>
      <c r="B34" s="6"/>
      <c r="C34" s="6"/>
      <c r="D34" s="6"/>
      <c r="E34" s="6"/>
      <c r="F34" s="6"/>
      <c r="G34" s="6"/>
      <c r="H34" s="6"/>
      <c r="I34" s="6"/>
      <c r="J34" s="6"/>
      <c r="K34" s="6"/>
    </row>
    <row r="35" spans="1:11" ht="18.75" customHeight="1" x14ac:dyDescent="0.25">
      <c r="B35" s="79" t="s">
        <v>19</v>
      </c>
      <c r="C35" s="80"/>
      <c r="D35" s="80"/>
      <c r="E35" s="80"/>
      <c r="F35" s="80"/>
      <c r="G35" s="80"/>
      <c r="H35" s="80"/>
      <c r="I35" s="80"/>
      <c r="J35" s="80"/>
      <c r="K35" s="80"/>
    </row>
    <row r="36" spans="1:11" ht="18.75" customHeight="1" x14ac:dyDescent="0.25">
      <c r="A36" s="9" t="s">
        <v>14</v>
      </c>
      <c r="B36" s="10">
        <v>12</v>
      </c>
      <c r="C36" s="10">
        <v>24</v>
      </c>
      <c r="D36" s="10">
        <v>36</v>
      </c>
      <c r="E36" s="10">
        <v>48</v>
      </c>
      <c r="F36" s="10">
        <v>60</v>
      </c>
      <c r="G36" s="10">
        <v>72</v>
      </c>
      <c r="H36" s="10">
        <v>84</v>
      </c>
      <c r="I36" s="10">
        <v>96</v>
      </c>
      <c r="J36" s="10">
        <v>108</v>
      </c>
      <c r="K36" s="10">
        <v>120</v>
      </c>
    </row>
    <row r="37" spans="1:11" ht="18.75" customHeight="1" x14ac:dyDescent="0.25">
      <c r="A37" s="11">
        <v>2007</v>
      </c>
      <c r="B37" s="4">
        <v>0.76424189176561463</v>
      </c>
      <c r="C37" s="4">
        <v>0.77538198414722748</v>
      </c>
      <c r="D37" s="4">
        <v>0.93941946998868764</v>
      </c>
      <c r="E37" s="4">
        <v>0.97009429208473696</v>
      </c>
      <c r="F37" s="4">
        <v>0.97059408462495611</v>
      </c>
      <c r="G37" s="4">
        <v>0.97604110082440554</v>
      </c>
      <c r="H37" s="4">
        <v>0.99023822515500615</v>
      </c>
      <c r="I37" s="4">
        <v>0.97954443232582633</v>
      </c>
      <c r="J37" s="4">
        <v>0.94328598770524863</v>
      </c>
      <c r="K37" s="4">
        <v>0.93798257520807904</v>
      </c>
    </row>
    <row r="38" spans="1:11" ht="18.75" customHeight="1" x14ac:dyDescent="0.25">
      <c r="A38" s="11">
        <v>2008</v>
      </c>
      <c r="B38" s="4">
        <v>0.79355813951832888</v>
      </c>
      <c r="C38" s="4">
        <v>0.85846011167522018</v>
      </c>
      <c r="D38" s="4">
        <v>0.87192835364234966</v>
      </c>
      <c r="E38" s="4">
        <v>0.8789163412409553</v>
      </c>
      <c r="F38" s="4">
        <v>0.88536198727337578</v>
      </c>
      <c r="G38" s="4">
        <v>0.88696924742470395</v>
      </c>
      <c r="H38" s="4">
        <v>1.0969150819388807</v>
      </c>
      <c r="I38" s="4">
        <v>1.1070143421703054</v>
      </c>
      <c r="J38" s="4">
        <v>1.166419376878622</v>
      </c>
      <c r="K38" s="4"/>
    </row>
    <row r="39" spans="1:11" ht="18.75" customHeight="1" x14ac:dyDescent="0.25">
      <c r="A39" s="11">
        <v>2009</v>
      </c>
      <c r="B39" s="4">
        <v>0.80086793609338769</v>
      </c>
      <c r="C39" s="4">
        <v>0.8339636137932297</v>
      </c>
      <c r="D39" s="4">
        <v>0.87392739553035381</v>
      </c>
      <c r="E39" s="4">
        <v>0.87741945938629773</v>
      </c>
      <c r="F39" s="4">
        <v>0.98484685230019808</v>
      </c>
      <c r="G39" s="4">
        <v>1.0650291105834102</v>
      </c>
      <c r="H39" s="4">
        <v>1.2850018712221232</v>
      </c>
      <c r="I39" s="4">
        <v>1.2427856652740541</v>
      </c>
      <c r="J39" s="4"/>
      <c r="K39" s="4"/>
    </row>
    <row r="40" spans="1:11" ht="18.75" customHeight="1" x14ac:dyDescent="0.25">
      <c r="A40" s="11">
        <v>2010</v>
      </c>
      <c r="B40" s="4">
        <v>0.95158038301040782</v>
      </c>
      <c r="C40" s="4">
        <v>1.1347350096875042</v>
      </c>
      <c r="D40" s="4">
        <v>1.1806721003478953</v>
      </c>
      <c r="E40" s="4">
        <v>1.181855760802299</v>
      </c>
      <c r="F40" s="4">
        <v>1.1922076028233102</v>
      </c>
      <c r="G40" s="4">
        <v>1.1732005682851803</v>
      </c>
      <c r="H40" s="4">
        <v>1.2709567239844937</v>
      </c>
      <c r="I40" s="4"/>
      <c r="J40" s="4"/>
      <c r="K40" s="4"/>
    </row>
    <row r="41" spans="1:11" ht="18.75" customHeight="1" x14ac:dyDescent="0.25">
      <c r="A41" s="11">
        <v>2011</v>
      </c>
      <c r="B41" s="4">
        <v>0.84143038070228593</v>
      </c>
      <c r="C41" s="4">
        <v>0.86972473523986527</v>
      </c>
      <c r="D41" s="4">
        <v>0.97049599719034574</v>
      </c>
      <c r="E41" s="4">
        <v>1.0121497096022449</v>
      </c>
      <c r="F41" s="4">
        <v>0.98862816416421218</v>
      </c>
      <c r="G41" s="4">
        <v>0.96877073296837279</v>
      </c>
      <c r="H41" s="4"/>
      <c r="I41" s="4"/>
      <c r="J41" s="4"/>
      <c r="K41" s="4"/>
    </row>
    <row r="42" spans="1:11" ht="18.75" customHeight="1" x14ac:dyDescent="0.25">
      <c r="A42" s="11">
        <v>2012</v>
      </c>
      <c r="B42" s="4">
        <v>0.84986930499681945</v>
      </c>
      <c r="C42" s="4">
        <v>0.86012567225763348</v>
      </c>
      <c r="D42" s="4">
        <v>0.88027582763759082</v>
      </c>
      <c r="E42" s="4">
        <v>0.84643313436343104</v>
      </c>
      <c r="F42" s="4">
        <v>0.81053085937082081</v>
      </c>
      <c r="G42" s="4"/>
      <c r="H42" s="4"/>
      <c r="I42" s="4"/>
      <c r="J42" s="4"/>
      <c r="K42" s="4"/>
    </row>
    <row r="43" spans="1:11" ht="18.75" customHeight="1" x14ac:dyDescent="0.25">
      <c r="A43" s="11">
        <v>2013</v>
      </c>
      <c r="B43" s="4">
        <v>0.87197400440949302</v>
      </c>
      <c r="C43" s="4">
        <v>0.90131717871620654</v>
      </c>
      <c r="D43" s="4">
        <v>0.90070516411945067</v>
      </c>
      <c r="E43" s="4">
        <v>0.83428642020877686</v>
      </c>
      <c r="F43" s="4"/>
      <c r="G43" s="4"/>
      <c r="H43" s="4"/>
      <c r="I43" s="4"/>
      <c r="J43" s="4"/>
      <c r="K43" s="4"/>
    </row>
    <row r="44" spans="1:11" ht="18.75" customHeight="1" x14ac:dyDescent="0.25">
      <c r="A44" s="11">
        <v>2014</v>
      </c>
      <c r="B44" s="4">
        <v>0.75538223971462437</v>
      </c>
      <c r="C44" s="4">
        <v>0.87999226777269468</v>
      </c>
      <c r="D44" s="4">
        <v>0.915601633300269</v>
      </c>
      <c r="E44" s="4"/>
      <c r="F44" s="4"/>
      <c r="G44" s="4"/>
      <c r="H44" s="4"/>
      <c r="I44" s="4"/>
      <c r="J44" s="4"/>
      <c r="K44" s="4"/>
    </row>
    <row r="45" spans="1:11" ht="18.75" customHeight="1" x14ac:dyDescent="0.25">
      <c r="A45" s="11">
        <v>2015</v>
      </c>
      <c r="B45" s="4">
        <v>0.82166961256776871</v>
      </c>
      <c r="C45" s="4">
        <v>0.81950281007056947</v>
      </c>
      <c r="D45" s="4"/>
      <c r="E45" s="4"/>
      <c r="F45" s="4"/>
      <c r="G45" s="4"/>
      <c r="H45" s="4"/>
      <c r="I45" s="4"/>
      <c r="J45" s="4"/>
      <c r="K45" s="4"/>
    </row>
    <row r="46" spans="1:11" ht="18.75" customHeight="1" x14ac:dyDescent="0.25">
      <c r="A46" s="11">
        <v>2016</v>
      </c>
      <c r="B46" s="4">
        <v>0.75908220302260543</v>
      </c>
      <c r="C46" s="4"/>
      <c r="D46" s="4"/>
      <c r="E46" s="4"/>
      <c r="F46" s="4"/>
      <c r="G46" s="4"/>
      <c r="H46" s="4"/>
      <c r="I46" s="4"/>
      <c r="J46" s="4"/>
      <c r="K46" s="4"/>
    </row>
    <row r="47" spans="1:11" ht="18.75" customHeight="1" x14ac:dyDescent="0.25">
      <c r="A47" s="6"/>
      <c r="B47" s="6"/>
      <c r="C47" s="6"/>
      <c r="D47" s="6"/>
      <c r="E47" s="6"/>
      <c r="F47" s="6"/>
      <c r="G47" s="6"/>
      <c r="H47" s="6"/>
      <c r="I47" s="6"/>
      <c r="J47" s="6"/>
      <c r="K47" s="6"/>
    </row>
    <row r="48" spans="1:11" ht="18.75" customHeight="1" x14ac:dyDescent="0.25">
      <c r="B48" s="79" t="s">
        <v>19</v>
      </c>
      <c r="C48" s="80"/>
      <c r="D48" s="80"/>
      <c r="E48" s="80"/>
      <c r="F48" s="80"/>
      <c r="G48" s="80"/>
      <c r="H48" s="80"/>
      <c r="I48" s="80"/>
      <c r="J48" s="80"/>
      <c r="K48" s="80"/>
    </row>
    <row r="49" spans="1:12" ht="23.25" x14ac:dyDescent="0.25">
      <c r="A49" s="9" t="s">
        <v>23</v>
      </c>
      <c r="B49" s="10">
        <v>12</v>
      </c>
      <c r="C49" s="10">
        <v>24</v>
      </c>
      <c r="D49" s="10">
        <v>36</v>
      </c>
      <c r="E49" s="10">
        <v>48</v>
      </c>
      <c r="F49" s="10">
        <v>60</v>
      </c>
      <c r="G49" s="10">
        <v>72</v>
      </c>
      <c r="H49" s="10">
        <v>84</v>
      </c>
      <c r="I49" s="10">
        <v>96</v>
      </c>
      <c r="J49" s="10">
        <v>108</v>
      </c>
      <c r="K49" s="10">
        <v>120</v>
      </c>
      <c r="L49" s="7" t="s">
        <v>59</v>
      </c>
    </row>
    <row r="50" spans="1:12" ht="18.75" customHeight="1" x14ac:dyDescent="0.25">
      <c r="A50" s="11" t="s">
        <v>24</v>
      </c>
      <c r="B50" s="13"/>
      <c r="C50" s="3"/>
      <c r="D50" s="3"/>
      <c r="E50" s="3"/>
      <c r="F50" s="3"/>
      <c r="G50" s="3"/>
      <c r="H50" s="3"/>
      <c r="I50" s="3"/>
      <c r="J50" s="3"/>
      <c r="K50" s="3"/>
      <c r="L50" s="3"/>
    </row>
    <row r="51" spans="1:12" ht="18.75" customHeight="1" x14ac:dyDescent="0.25">
      <c r="A51" s="11">
        <v>2007</v>
      </c>
      <c r="B51" s="3">
        <v>83306.285510000016</v>
      </c>
      <c r="C51" s="3">
        <v>1214.3271999999706</v>
      </c>
      <c r="D51" s="3">
        <v>17880.927200000035</v>
      </c>
      <c r="E51" s="3">
        <v>3343.7129200000199</v>
      </c>
      <c r="F51" s="3">
        <v>54.479949999964447</v>
      </c>
      <c r="G51" s="3">
        <v>593.75269999998272</v>
      </c>
      <c r="H51" s="3">
        <v>1547.5593599999993</v>
      </c>
      <c r="I51" s="3">
        <v>-1165.6782600000006</v>
      </c>
      <c r="J51" s="3">
        <v>-3952.3564100000222</v>
      </c>
      <c r="K51" s="3">
        <v>-578.09915999999794</v>
      </c>
      <c r="L51" s="3">
        <v>18938.625499999951</v>
      </c>
    </row>
    <row r="52" spans="1:12" ht="18.75" customHeight="1" x14ac:dyDescent="0.25">
      <c r="A52" s="11">
        <v>2008</v>
      </c>
      <c r="B52" s="3">
        <v>77687.36751000004</v>
      </c>
      <c r="C52" s="3">
        <v>6353.7415999999939</v>
      </c>
      <c r="D52" s="3">
        <v>1318.50738000001</v>
      </c>
      <c r="E52" s="3">
        <v>684.10659999998461</v>
      </c>
      <c r="F52" s="3">
        <v>631.01271000000997</v>
      </c>
      <c r="G52" s="3">
        <v>157.34676999998919</v>
      </c>
      <c r="H52" s="3">
        <v>20553.174860000014</v>
      </c>
      <c r="I52" s="3">
        <v>988.69244999998773</v>
      </c>
      <c r="J52" s="3">
        <v>5815.6051000000007</v>
      </c>
      <c r="K52" s="3"/>
      <c r="L52" s="3">
        <v>36502.18746999999</v>
      </c>
    </row>
    <row r="53" spans="1:12" ht="18.75" customHeight="1" x14ac:dyDescent="0.25">
      <c r="A53" s="11">
        <v>2009</v>
      </c>
      <c r="B53" s="3">
        <v>65900.41886999998</v>
      </c>
      <c r="C53" s="3">
        <v>2723.3191952284396</v>
      </c>
      <c r="D53" s="3">
        <v>3288.4697181816446</v>
      </c>
      <c r="E53" s="3">
        <v>287.34883799949603</v>
      </c>
      <c r="F53" s="3">
        <v>8839.7972650419251</v>
      </c>
      <c r="G53" s="3">
        <v>6597.8973169804231</v>
      </c>
      <c r="H53" s="3">
        <v>18100.73348271873</v>
      </c>
      <c r="I53" s="3">
        <v>-3473.8132589634915</v>
      </c>
      <c r="J53" s="3"/>
      <c r="K53" s="3"/>
      <c r="L53" s="3">
        <v>36363.752557187167</v>
      </c>
    </row>
    <row r="54" spans="1:12" ht="18.75" customHeight="1" x14ac:dyDescent="0.25">
      <c r="A54" s="11">
        <v>2010</v>
      </c>
      <c r="B54" s="3">
        <v>83245.125664922234</v>
      </c>
      <c r="C54" s="3">
        <v>16022.534917767465</v>
      </c>
      <c r="D54" s="3">
        <v>4018.6188712796866</v>
      </c>
      <c r="E54" s="3">
        <v>103.54770341074618</v>
      </c>
      <c r="F54" s="3">
        <v>905.58864525592071</v>
      </c>
      <c r="G54" s="3">
        <v>-1662.7528340155404</v>
      </c>
      <c r="H54" s="3">
        <v>8551.7982621338306</v>
      </c>
      <c r="I54" s="3"/>
      <c r="J54" s="3"/>
      <c r="K54" s="3"/>
      <c r="L54" s="3">
        <v>27939.335565832109</v>
      </c>
    </row>
    <row r="55" spans="1:12" ht="18.75" customHeight="1" x14ac:dyDescent="0.25">
      <c r="A55" s="11">
        <v>2011</v>
      </c>
      <c r="B55" s="3">
        <v>75353.925591071995</v>
      </c>
      <c r="C55" s="3">
        <v>2533.8884064212762</v>
      </c>
      <c r="D55" s="3">
        <v>9024.5257942756143</v>
      </c>
      <c r="E55" s="3">
        <v>3730.2797922015161</v>
      </c>
      <c r="F55" s="3">
        <v>-2106.4615984571428</v>
      </c>
      <c r="G55" s="3">
        <v>-1778.3234680832684</v>
      </c>
      <c r="H55" s="3"/>
      <c r="I55" s="3"/>
      <c r="J55" s="3"/>
      <c r="K55" s="3"/>
      <c r="L55" s="3">
        <v>11403.908926357995</v>
      </c>
    </row>
    <row r="56" spans="1:12" ht="18.75" customHeight="1" x14ac:dyDescent="0.25">
      <c r="A56" s="11">
        <v>2012</v>
      </c>
      <c r="B56" s="3">
        <v>73830.870308532089</v>
      </c>
      <c r="C56" s="3">
        <v>891.00349502876634</v>
      </c>
      <c r="D56" s="3">
        <v>1750.5085779747897</v>
      </c>
      <c r="E56" s="3">
        <v>-2940.0232286601677</v>
      </c>
      <c r="F56" s="3">
        <v>-3118.9456933858601</v>
      </c>
      <c r="G56" s="3"/>
      <c r="H56" s="3"/>
      <c r="I56" s="3"/>
      <c r="J56" s="3"/>
      <c r="K56" s="3"/>
      <c r="L56" s="3">
        <v>-3417.4568490424717</v>
      </c>
    </row>
    <row r="57" spans="1:12" ht="18.75" customHeight="1" x14ac:dyDescent="0.25">
      <c r="A57" s="11">
        <v>2013</v>
      </c>
      <c r="B57" s="3">
        <v>96460.878641202988</v>
      </c>
      <c r="C57" s="3">
        <v>3246.0467415704334</v>
      </c>
      <c r="D57" s="3">
        <v>-67.703240516086225</v>
      </c>
      <c r="E57" s="3">
        <v>-7347.4786673341005</v>
      </c>
      <c r="F57" s="3"/>
      <c r="G57" s="3"/>
      <c r="H57" s="3"/>
      <c r="I57" s="3"/>
      <c r="J57" s="3"/>
      <c r="K57" s="3"/>
      <c r="L57" s="3">
        <v>-4169.1351662797533</v>
      </c>
    </row>
    <row r="58" spans="1:12" ht="18.75" customHeight="1" x14ac:dyDescent="0.25">
      <c r="A58" s="11">
        <v>2014</v>
      </c>
      <c r="B58" s="3">
        <v>110904.50007598446</v>
      </c>
      <c r="C58" s="3">
        <v>18295.125487005978</v>
      </c>
      <c r="D58" s="3">
        <v>5228.1330884223571</v>
      </c>
      <c r="E58" s="3"/>
      <c r="F58" s="3"/>
      <c r="G58" s="3"/>
      <c r="H58" s="3"/>
      <c r="I58" s="3"/>
      <c r="J58" s="3"/>
      <c r="K58" s="3"/>
      <c r="L58" s="3">
        <v>23523.258575428335</v>
      </c>
    </row>
    <row r="59" spans="1:12" ht="18.75" customHeight="1" x14ac:dyDescent="0.25">
      <c r="A59" s="11">
        <v>2015</v>
      </c>
      <c r="B59" s="3">
        <v>132794.53202433177</v>
      </c>
      <c r="C59" s="3">
        <v>-350.18883405646193</v>
      </c>
      <c r="D59" s="3"/>
      <c r="E59" s="3"/>
      <c r="F59" s="3"/>
      <c r="G59" s="3"/>
      <c r="H59" s="3"/>
      <c r="I59" s="3"/>
      <c r="J59" s="3"/>
      <c r="K59" s="3"/>
      <c r="L59" s="3">
        <v>-350.18883405646193</v>
      </c>
    </row>
    <row r="60" spans="1:12" ht="18.75" customHeight="1" x14ac:dyDescent="0.25">
      <c r="A60" s="11">
        <v>2016</v>
      </c>
      <c r="B60" s="3">
        <v>128422.77397724321</v>
      </c>
      <c r="C60" s="3"/>
      <c r="D60" s="3"/>
      <c r="E60" s="3"/>
      <c r="F60" s="3"/>
      <c r="G60" s="3"/>
      <c r="H60" s="3"/>
      <c r="I60" s="3"/>
      <c r="J60" s="3"/>
      <c r="K60" s="3"/>
      <c r="L60" s="3">
        <v>0</v>
      </c>
    </row>
    <row r="61" spans="1:12" ht="18.75" customHeight="1" thickBot="1" x14ac:dyDescent="0.3">
      <c r="B61" s="14"/>
      <c r="C61" s="14"/>
      <c r="D61" s="14"/>
      <c r="E61" s="14"/>
      <c r="F61" s="14"/>
      <c r="G61" s="14"/>
      <c r="H61" s="14"/>
      <c r="I61" s="14"/>
      <c r="J61" s="14"/>
      <c r="K61" s="14"/>
      <c r="L61" s="15">
        <v>146734.28774542685</v>
      </c>
    </row>
    <row r="62" spans="1:12" ht="18.75" customHeight="1" thickTop="1" x14ac:dyDescent="0.25"/>
    <row r="63" spans="1:12" ht="25.5" customHeight="1" x14ac:dyDescent="0.25">
      <c r="A63" s="9"/>
      <c r="B63" s="9" t="s">
        <v>56</v>
      </c>
      <c r="C63" s="9" t="s">
        <v>114</v>
      </c>
      <c r="D63" s="9" t="s">
        <v>115</v>
      </c>
      <c r="E63" s="9" t="s">
        <v>116</v>
      </c>
      <c r="F63" s="9" t="s">
        <v>117</v>
      </c>
      <c r="G63" s="9" t="s">
        <v>118</v>
      </c>
      <c r="H63" s="9" t="s">
        <v>119</v>
      </c>
      <c r="I63" s="9" t="s">
        <v>120</v>
      </c>
      <c r="J63" s="9" t="s">
        <v>121</v>
      </c>
      <c r="K63" s="9" t="s">
        <v>122</v>
      </c>
      <c r="L63" s="9" t="s">
        <v>60</v>
      </c>
    </row>
    <row r="64" spans="1:12" ht="18.75" customHeight="1" x14ac:dyDescent="0.25">
      <c r="A64" s="1"/>
      <c r="B64" s="1">
        <v>7229</v>
      </c>
      <c r="C64" s="1">
        <v>8252</v>
      </c>
      <c r="D64" s="1">
        <v>15981</v>
      </c>
      <c r="E64" s="1">
        <v>7224.2500952284972</v>
      </c>
      <c r="F64" s="1">
        <v>20633.624995948921</v>
      </c>
      <c r="G64" s="1">
        <v>3406.1697957006254</v>
      </c>
      <c r="H64" s="1">
        <v>23043.215807757064</v>
      </c>
      <c r="I64" s="1">
        <v>22861</v>
      </c>
      <c r="J64" s="1">
        <v>26578</v>
      </c>
      <c r="K64" s="1">
        <v>7823.3931887325998</v>
      </c>
      <c r="L64" s="3">
        <v>143031.65388336769</v>
      </c>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11">
    <mergeCell ref="A7:L7"/>
    <mergeCell ref="B9:K9"/>
    <mergeCell ref="B22:K22"/>
    <mergeCell ref="B35:K35"/>
    <mergeCell ref="B48:K48"/>
    <mergeCell ref="A6:B6"/>
    <mergeCell ref="A1:L1"/>
    <mergeCell ref="A2:L2"/>
    <mergeCell ref="A3:B3"/>
    <mergeCell ref="A4:B4"/>
    <mergeCell ref="A5:B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V103"/>
  <sheetViews>
    <sheetView zoomScaleNormal="100" workbookViewId="0">
      <selection activeCell="A4" sqref="A4:B4"/>
    </sheetView>
  </sheetViews>
  <sheetFormatPr defaultColWidth="18.42578125" defaultRowHeight="15" x14ac:dyDescent="0.25"/>
  <cols>
    <col min="1" max="16384" width="18.42578125" style="40"/>
  </cols>
  <sheetData>
    <row r="1" spans="1:22" ht="18.75" customHeight="1" x14ac:dyDescent="0.25">
      <c r="A1" s="75" t="s">
        <v>3</v>
      </c>
      <c r="B1" s="76"/>
      <c r="C1" s="76"/>
      <c r="D1" s="76"/>
      <c r="E1" s="76"/>
      <c r="F1" s="76"/>
      <c r="G1" s="76"/>
      <c r="H1" s="76"/>
      <c r="I1" s="76"/>
    </row>
    <row r="2" spans="1:22" ht="18.75" customHeight="1" x14ac:dyDescent="0.25">
      <c r="A2" s="75" t="s">
        <v>18</v>
      </c>
      <c r="B2" s="76"/>
      <c r="C2" s="76"/>
      <c r="D2" s="76"/>
      <c r="E2" s="76"/>
      <c r="F2" s="76"/>
      <c r="G2" s="76"/>
      <c r="H2" s="76"/>
      <c r="I2" s="76"/>
    </row>
    <row r="3" spans="1:22" ht="18.75" customHeight="1" x14ac:dyDescent="0.25">
      <c r="A3" s="77" t="s">
        <v>17</v>
      </c>
      <c r="B3" s="76"/>
      <c r="C3" s="45"/>
      <c r="D3" s="45"/>
      <c r="E3" s="45"/>
      <c r="F3" s="45"/>
      <c r="G3" s="45"/>
      <c r="H3" s="45"/>
      <c r="I3" s="45"/>
    </row>
    <row r="4" spans="1:22" ht="18.75" customHeight="1" x14ac:dyDescent="0.25">
      <c r="A4" s="77" t="s">
        <v>4</v>
      </c>
      <c r="B4" s="76"/>
      <c r="C4" s="45"/>
      <c r="D4" s="45"/>
      <c r="E4" s="45"/>
      <c r="F4" s="45"/>
      <c r="G4" s="45"/>
      <c r="H4" s="45"/>
      <c r="I4" s="45"/>
    </row>
    <row r="5" spans="1:22" ht="18.75" customHeight="1" x14ac:dyDescent="0.25">
      <c r="A5" s="42" t="s">
        <v>30</v>
      </c>
      <c r="B5" s="45"/>
      <c r="C5" s="45"/>
      <c r="D5" s="45"/>
      <c r="E5" s="45"/>
      <c r="F5" s="45"/>
      <c r="G5" s="45"/>
      <c r="H5" s="45"/>
      <c r="I5" s="45"/>
    </row>
    <row r="6" spans="1:22" ht="18.75" customHeight="1" x14ac:dyDescent="0.25">
      <c r="A6" s="77" t="s">
        <v>34</v>
      </c>
      <c r="B6" s="78"/>
      <c r="C6" s="45"/>
      <c r="D6" s="45"/>
      <c r="E6" s="45"/>
      <c r="F6" s="45"/>
      <c r="G6" s="45"/>
      <c r="H6" s="45"/>
      <c r="I6" s="45"/>
    </row>
    <row r="7" spans="1:22" ht="18.75" customHeight="1" x14ac:dyDescent="0.25">
      <c r="A7" s="75" t="s">
        <v>5</v>
      </c>
      <c r="B7" s="76"/>
      <c r="C7" s="76"/>
      <c r="D7" s="76"/>
      <c r="E7" s="76"/>
      <c r="F7" s="76"/>
      <c r="G7" s="76"/>
      <c r="H7" s="76"/>
      <c r="I7" s="76"/>
    </row>
    <row r="8" spans="1:22" ht="18.75" customHeight="1" x14ac:dyDescent="0.25">
      <c r="A8" s="42" t="s">
        <v>6</v>
      </c>
      <c r="B8" s="45"/>
      <c r="C8" s="45"/>
      <c r="D8" s="45"/>
      <c r="E8" s="45"/>
      <c r="F8" s="45"/>
      <c r="G8" s="45"/>
      <c r="H8" s="45"/>
      <c r="I8" s="45"/>
    </row>
    <row r="9" spans="1:22" ht="18.75" customHeight="1" x14ac:dyDescent="0.25">
      <c r="A9" s="7" t="s">
        <v>0</v>
      </c>
      <c r="B9" s="7" t="s">
        <v>7</v>
      </c>
      <c r="C9" s="7" t="s">
        <v>8</v>
      </c>
      <c r="D9" s="7" t="s">
        <v>9</v>
      </c>
      <c r="E9" s="7" t="s">
        <v>10</v>
      </c>
      <c r="F9" s="7" t="s">
        <v>11</v>
      </c>
      <c r="G9" s="7" t="s">
        <v>12</v>
      </c>
      <c r="H9" s="7" t="s">
        <v>13</v>
      </c>
      <c r="I9" s="7" t="s">
        <v>14</v>
      </c>
      <c r="J9" s="14"/>
      <c r="K9" s="14"/>
      <c r="L9" s="14"/>
      <c r="M9" s="14"/>
      <c r="N9" s="14"/>
      <c r="O9" s="14"/>
      <c r="P9" s="14"/>
      <c r="Q9" s="14"/>
      <c r="R9" s="14"/>
      <c r="S9" s="14"/>
      <c r="T9" s="14"/>
      <c r="U9" s="14"/>
      <c r="V9" s="14"/>
    </row>
    <row r="10" spans="1:22" ht="18.75" customHeight="1" x14ac:dyDescent="0.25">
      <c r="A10" s="11" t="s">
        <v>57</v>
      </c>
      <c r="B10" s="1">
        <v>5131514.9730399977</v>
      </c>
      <c r="C10" s="1">
        <v>4431372.0520600025</v>
      </c>
      <c r="D10" s="1">
        <v>2079866</v>
      </c>
      <c r="E10" s="1">
        <v>95412</v>
      </c>
      <c r="F10" s="1">
        <v>2175277</v>
      </c>
      <c r="G10" s="1">
        <v>82019</v>
      </c>
      <c r="H10" s="1">
        <v>2257296</v>
      </c>
      <c r="I10" s="2">
        <v>0.50900000000000001</v>
      </c>
    </row>
    <row r="11" spans="1:22" ht="18.75" customHeight="1" x14ac:dyDescent="0.25">
      <c r="A11" s="11">
        <v>2007</v>
      </c>
      <c r="B11" s="3">
        <v>1550876.3911599999</v>
      </c>
      <c r="C11" s="3">
        <v>1537896.85225</v>
      </c>
      <c r="D11" s="3">
        <v>518379</v>
      </c>
      <c r="E11" s="3">
        <v>66048</v>
      </c>
      <c r="F11" s="3">
        <v>584427</v>
      </c>
      <c r="G11" s="3">
        <v>45641</v>
      </c>
      <c r="H11" s="3">
        <v>630068</v>
      </c>
      <c r="I11" s="4">
        <v>0.41</v>
      </c>
    </row>
    <row r="12" spans="1:22" ht="18.75" customHeight="1" x14ac:dyDescent="0.25">
      <c r="A12" s="11">
        <v>2008</v>
      </c>
      <c r="B12" s="3">
        <v>1548454.1943100002</v>
      </c>
      <c r="C12" s="3">
        <v>1519126.21985</v>
      </c>
      <c r="D12" s="3">
        <v>883263</v>
      </c>
      <c r="E12" s="3">
        <v>84214</v>
      </c>
      <c r="F12" s="3">
        <v>967477</v>
      </c>
      <c r="G12" s="3">
        <v>65419</v>
      </c>
      <c r="H12" s="3">
        <v>1032896</v>
      </c>
      <c r="I12" s="4">
        <v>0.68</v>
      </c>
    </row>
    <row r="13" spans="1:22" ht="18.75" customHeight="1" x14ac:dyDescent="0.25">
      <c r="A13" s="11">
        <v>2009</v>
      </c>
      <c r="B13" s="3">
        <v>1811704.6968200002</v>
      </c>
      <c r="C13" s="3">
        <v>1656176.7671899998</v>
      </c>
      <c r="D13" s="3">
        <v>613682</v>
      </c>
      <c r="E13" s="3">
        <v>102153</v>
      </c>
      <c r="F13" s="3">
        <v>715836</v>
      </c>
      <c r="G13" s="3">
        <v>86356</v>
      </c>
      <c r="H13" s="3">
        <v>802190</v>
      </c>
      <c r="I13" s="4">
        <v>0.48399999999999999</v>
      </c>
    </row>
    <row r="14" spans="1:22" ht="18.75" customHeight="1" x14ac:dyDescent="0.25">
      <c r="A14" s="11">
        <v>2010</v>
      </c>
      <c r="B14" s="3">
        <v>1834419.3537668325</v>
      </c>
      <c r="C14" s="3">
        <v>1760162.7029795265</v>
      </c>
      <c r="D14" s="3">
        <v>937834</v>
      </c>
      <c r="E14" s="3">
        <v>110359</v>
      </c>
      <c r="F14" s="3">
        <v>1048193</v>
      </c>
      <c r="G14" s="3">
        <v>154786</v>
      </c>
      <c r="H14" s="3">
        <v>1202978</v>
      </c>
      <c r="I14" s="4">
        <v>0.68300000000000005</v>
      </c>
    </row>
    <row r="15" spans="1:22" ht="18.75" customHeight="1" x14ac:dyDescent="0.25">
      <c r="A15" s="11">
        <v>2011</v>
      </c>
      <c r="B15" s="3">
        <v>1974323.9932518073</v>
      </c>
      <c r="C15" s="3">
        <v>1906569.2146545919</v>
      </c>
      <c r="D15" s="3">
        <v>1508124</v>
      </c>
      <c r="E15" s="3">
        <v>151519</v>
      </c>
      <c r="F15" s="3">
        <v>1659644</v>
      </c>
      <c r="G15" s="3">
        <v>207090</v>
      </c>
      <c r="H15" s="3">
        <v>1866733</v>
      </c>
      <c r="I15" s="4">
        <v>0.97899999999999998</v>
      </c>
    </row>
    <row r="16" spans="1:22" ht="18.75" customHeight="1" x14ac:dyDescent="0.25">
      <c r="A16" s="11">
        <v>2012</v>
      </c>
      <c r="B16" s="3">
        <v>1830161.9419288915</v>
      </c>
      <c r="C16" s="3">
        <v>1872549.5985512056</v>
      </c>
      <c r="D16" s="3">
        <v>737057</v>
      </c>
      <c r="E16" s="3">
        <v>166493</v>
      </c>
      <c r="F16" s="3">
        <v>903550</v>
      </c>
      <c r="G16" s="3">
        <v>237520</v>
      </c>
      <c r="H16" s="3">
        <v>1141069</v>
      </c>
      <c r="I16" s="4">
        <v>0.60899999999999999</v>
      </c>
    </row>
    <row r="17" spans="1:22" ht="18.75" customHeight="1" x14ac:dyDescent="0.25">
      <c r="A17" s="11">
        <v>2013</v>
      </c>
      <c r="B17" s="3">
        <v>2137902.9300923045</v>
      </c>
      <c r="C17" s="3">
        <v>2000915.079248281</v>
      </c>
      <c r="D17" s="3">
        <v>726877</v>
      </c>
      <c r="E17" s="3">
        <v>149538</v>
      </c>
      <c r="F17" s="3">
        <v>876415</v>
      </c>
      <c r="G17" s="3">
        <v>286730</v>
      </c>
      <c r="H17" s="3">
        <v>1163144</v>
      </c>
      <c r="I17" s="4">
        <v>0.58099999999999996</v>
      </c>
    </row>
    <row r="18" spans="1:22" ht="18.75" customHeight="1" x14ac:dyDescent="0.25">
      <c r="A18" s="11">
        <v>2014</v>
      </c>
      <c r="B18" s="3">
        <v>2176104.2710707509</v>
      </c>
      <c r="C18" s="3">
        <v>2082526.7266049015</v>
      </c>
      <c r="D18" s="3">
        <v>726959</v>
      </c>
      <c r="E18" s="3">
        <v>215430</v>
      </c>
      <c r="F18" s="3">
        <v>942390</v>
      </c>
      <c r="G18" s="3">
        <v>360128</v>
      </c>
      <c r="H18" s="3">
        <v>1302516</v>
      </c>
      <c r="I18" s="4">
        <v>0.625</v>
      </c>
    </row>
    <row r="19" spans="1:22" ht="18.75" customHeight="1" x14ac:dyDescent="0.25">
      <c r="A19" s="11">
        <v>2015</v>
      </c>
      <c r="B19" s="3">
        <v>2020648.6093961196</v>
      </c>
      <c r="C19" s="3">
        <v>1981178.8036698289</v>
      </c>
      <c r="D19" s="3">
        <v>436030</v>
      </c>
      <c r="E19" s="3">
        <v>310699</v>
      </c>
      <c r="F19" s="3">
        <v>746729</v>
      </c>
      <c r="G19" s="3">
        <v>509653</v>
      </c>
      <c r="H19" s="3">
        <v>1256382</v>
      </c>
      <c r="I19" s="4">
        <v>0.63400000000000001</v>
      </c>
    </row>
    <row r="20" spans="1:22" ht="18.75" customHeight="1" x14ac:dyDescent="0.25">
      <c r="A20" s="46">
        <v>2016</v>
      </c>
      <c r="B20" s="8">
        <v>2249966.2788215582</v>
      </c>
      <c r="C20" s="8">
        <v>2121802.4689066252</v>
      </c>
      <c r="D20" s="8">
        <v>212969</v>
      </c>
      <c r="E20" s="8">
        <v>308022</v>
      </c>
      <c r="F20" s="8">
        <v>520990</v>
      </c>
      <c r="G20" s="8">
        <v>862785</v>
      </c>
      <c r="H20" s="8">
        <v>1383775</v>
      </c>
      <c r="I20" s="5">
        <v>0.65200000000000002</v>
      </c>
    </row>
    <row r="21" spans="1:22" ht="18.75" customHeight="1" x14ac:dyDescent="0.25">
      <c r="A21" s="6"/>
      <c r="B21" s="3">
        <v>24266077.633658264</v>
      </c>
      <c r="C21" s="3">
        <v>22870276.485964965</v>
      </c>
      <c r="D21" s="3">
        <v>9381040</v>
      </c>
      <c r="E21" s="3">
        <v>1759887</v>
      </c>
      <c r="F21" s="3">
        <v>11140928</v>
      </c>
      <c r="G21" s="3">
        <v>2898127</v>
      </c>
      <c r="H21" s="3">
        <v>14039047</v>
      </c>
      <c r="I21" s="4">
        <v>0.61399999999999999</v>
      </c>
    </row>
    <row r="22" spans="1:22" ht="18.75" customHeight="1" x14ac:dyDescent="0.25">
      <c r="A22" s="6"/>
      <c r="B22" s="6"/>
      <c r="C22" s="6"/>
      <c r="D22" s="6"/>
      <c r="E22" s="6"/>
      <c r="F22" s="6"/>
      <c r="G22" s="6"/>
      <c r="H22" s="6"/>
      <c r="I22" s="6"/>
    </row>
    <row r="23" spans="1:22" ht="18.75" customHeight="1" x14ac:dyDescent="0.25">
      <c r="A23" s="42" t="s">
        <v>15</v>
      </c>
      <c r="B23" s="6"/>
      <c r="C23" s="6"/>
      <c r="D23" s="6"/>
      <c r="E23" s="6"/>
      <c r="F23" s="6"/>
      <c r="G23" s="6"/>
      <c r="H23" s="6"/>
      <c r="I23" s="6"/>
    </row>
    <row r="24" spans="1:22" ht="18.75" customHeight="1" x14ac:dyDescent="0.25">
      <c r="A24" s="7" t="s">
        <v>0</v>
      </c>
      <c r="B24" s="7" t="s">
        <v>7</v>
      </c>
      <c r="C24" s="7" t="s">
        <v>8</v>
      </c>
      <c r="D24" s="7" t="s">
        <v>9</v>
      </c>
      <c r="E24" s="7" t="s">
        <v>10</v>
      </c>
      <c r="F24" s="7" t="s">
        <v>11</v>
      </c>
      <c r="G24" s="7" t="s">
        <v>12</v>
      </c>
      <c r="H24" s="7" t="s">
        <v>13</v>
      </c>
      <c r="I24" s="7" t="s">
        <v>14</v>
      </c>
      <c r="J24" s="14"/>
      <c r="K24" s="14"/>
      <c r="L24" s="14"/>
      <c r="M24" s="14"/>
      <c r="N24" s="14"/>
      <c r="O24" s="14"/>
      <c r="P24" s="14"/>
      <c r="Q24" s="14"/>
      <c r="R24" s="14"/>
      <c r="S24" s="14"/>
      <c r="T24" s="14"/>
      <c r="U24" s="14"/>
      <c r="V24" s="14"/>
    </row>
    <row r="25" spans="1:22" ht="18.75" customHeight="1" x14ac:dyDescent="0.25">
      <c r="A25" s="47" t="s">
        <v>57</v>
      </c>
      <c r="B25" s="1">
        <v>82502.453519998118</v>
      </c>
      <c r="C25" s="1">
        <v>81309.549280003645</v>
      </c>
      <c r="D25" s="1">
        <v>137977</v>
      </c>
      <c r="E25" s="1">
        <v>0</v>
      </c>
      <c r="F25" s="1">
        <v>137977</v>
      </c>
      <c r="G25" s="1">
        <v>14</v>
      </c>
      <c r="H25" s="1">
        <v>137991</v>
      </c>
      <c r="I25" s="4">
        <v>1.6970000000000001</v>
      </c>
    </row>
    <row r="26" spans="1:22" ht="18.75" customHeight="1" x14ac:dyDescent="0.25">
      <c r="A26" s="11">
        <v>2007</v>
      </c>
      <c r="B26" s="3">
        <v>13765.963350000093</v>
      </c>
      <c r="C26" s="3">
        <v>11926.339279999956</v>
      </c>
      <c r="D26" s="3">
        <v>0</v>
      </c>
      <c r="E26" s="3">
        <v>0</v>
      </c>
      <c r="F26" s="3">
        <v>0</v>
      </c>
      <c r="G26" s="3">
        <v>0</v>
      </c>
      <c r="H26" s="3">
        <v>0</v>
      </c>
      <c r="I26" s="4">
        <v>0</v>
      </c>
    </row>
    <row r="27" spans="1:22" ht="18.75" customHeight="1" x14ac:dyDescent="0.25">
      <c r="A27" s="11">
        <v>2008</v>
      </c>
      <c r="B27" s="3">
        <v>15416.531140000094</v>
      </c>
      <c r="C27" s="3">
        <v>15087.755739999935</v>
      </c>
      <c r="D27" s="3">
        <v>0</v>
      </c>
      <c r="E27" s="3">
        <v>0</v>
      </c>
      <c r="F27" s="3">
        <v>0</v>
      </c>
      <c r="G27" s="3">
        <v>-5</v>
      </c>
      <c r="H27" s="3">
        <v>-5</v>
      </c>
      <c r="I27" s="4">
        <v>0</v>
      </c>
    </row>
    <row r="28" spans="1:22" ht="18.75" customHeight="1" x14ac:dyDescent="0.25">
      <c r="A28" s="11">
        <v>2009</v>
      </c>
      <c r="B28" s="3">
        <v>20336.916900000069</v>
      </c>
      <c r="C28" s="3">
        <v>22378.618179999758</v>
      </c>
      <c r="D28" s="3">
        <v>0</v>
      </c>
      <c r="E28" s="3">
        <v>0</v>
      </c>
      <c r="F28" s="3">
        <v>0</v>
      </c>
      <c r="G28" s="3">
        <v>0</v>
      </c>
      <c r="H28" s="3">
        <v>0</v>
      </c>
      <c r="I28" s="4">
        <v>0</v>
      </c>
    </row>
    <row r="29" spans="1:22" ht="18.75" customHeight="1" x14ac:dyDescent="0.25">
      <c r="A29" s="11">
        <v>2010</v>
      </c>
      <c r="B29" s="3">
        <v>19100.128550000256</v>
      </c>
      <c r="C29" s="3">
        <v>19246.243870000122</v>
      </c>
      <c r="D29" s="3">
        <v>6</v>
      </c>
      <c r="E29" s="3">
        <v>0</v>
      </c>
      <c r="F29" s="3">
        <v>6</v>
      </c>
      <c r="G29" s="3">
        <v>2</v>
      </c>
      <c r="H29" s="3">
        <v>8</v>
      </c>
      <c r="I29" s="4">
        <v>0</v>
      </c>
    </row>
    <row r="30" spans="1:22" ht="18.75" customHeight="1" x14ac:dyDescent="0.25">
      <c r="A30" s="11">
        <v>2011</v>
      </c>
      <c r="B30" s="3">
        <v>21023.6590499999</v>
      </c>
      <c r="C30" s="3">
        <v>21295.675429999828</v>
      </c>
      <c r="D30" s="3">
        <v>0</v>
      </c>
      <c r="E30" s="3">
        <v>0</v>
      </c>
      <c r="F30" s="3">
        <v>0</v>
      </c>
      <c r="G30" s="3">
        <v>0</v>
      </c>
      <c r="H30" s="3">
        <v>0</v>
      </c>
      <c r="I30" s="4">
        <v>0</v>
      </c>
    </row>
    <row r="31" spans="1:22" ht="18.75" customHeight="1" x14ac:dyDescent="0.25">
      <c r="A31" s="11">
        <v>2012</v>
      </c>
      <c r="B31" s="3">
        <v>14950.912250000052</v>
      </c>
      <c r="C31" s="3">
        <v>15145.61436999985</v>
      </c>
      <c r="D31" s="3">
        <v>0</v>
      </c>
      <c r="E31" s="3">
        <v>0</v>
      </c>
      <c r="F31" s="3">
        <v>0</v>
      </c>
      <c r="G31" s="3">
        <v>0</v>
      </c>
      <c r="H31" s="3">
        <v>0</v>
      </c>
      <c r="I31" s="4">
        <v>0</v>
      </c>
    </row>
    <row r="32" spans="1:22" ht="18.75" customHeight="1" x14ac:dyDescent="0.25">
      <c r="A32" s="11">
        <v>2013</v>
      </c>
      <c r="B32" s="3">
        <v>23240.947269999888</v>
      </c>
      <c r="C32" s="3">
        <v>16611.872659999877</v>
      </c>
      <c r="D32" s="3">
        <v>4687</v>
      </c>
      <c r="E32" s="3">
        <v>0</v>
      </c>
      <c r="F32" s="3">
        <v>4688</v>
      </c>
      <c r="G32" s="3">
        <v>0</v>
      </c>
      <c r="H32" s="3">
        <v>4688</v>
      </c>
      <c r="I32" s="4">
        <v>0.28199999999999997</v>
      </c>
    </row>
    <row r="33" spans="1:22" ht="18.75" customHeight="1" x14ac:dyDescent="0.25">
      <c r="A33" s="11">
        <v>2014</v>
      </c>
      <c r="B33" s="3">
        <v>48629.539822138846</v>
      </c>
      <c r="C33" s="3">
        <v>42071.572894301498</v>
      </c>
      <c r="D33" s="3">
        <v>50085</v>
      </c>
      <c r="E33" s="3">
        <v>550</v>
      </c>
      <c r="F33" s="3">
        <v>50635</v>
      </c>
      <c r="G33" s="3">
        <v>-36182</v>
      </c>
      <c r="H33" s="3">
        <v>14452</v>
      </c>
      <c r="I33" s="4">
        <v>0.34399999999999997</v>
      </c>
    </row>
    <row r="34" spans="1:22" ht="18.75" customHeight="1" x14ac:dyDescent="0.25">
      <c r="A34" s="11">
        <v>2015</v>
      </c>
      <c r="B34" s="3">
        <v>105342.49415999954</v>
      </c>
      <c r="C34" s="3">
        <v>92952.339996002149</v>
      </c>
      <c r="D34" s="3">
        <v>10084</v>
      </c>
      <c r="E34" s="3">
        <v>15697</v>
      </c>
      <c r="F34" s="3">
        <v>25781</v>
      </c>
      <c r="G34" s="3">
        <v>-4426</v>
      </c>
      <c r="H34" s="3">
        <v>21354</v>
      </c>
      <c r="I34" s="4">
        <v>0.23</v>
      </c>
    </row>
    <row r="35" spans="1:22" ht="18.75" customHeight="1" x14ac:dyDescent="0.25">
      <c r="A35" s="46">
        <v>2016</v>
      </c>
      <c r="B35" s="8">
        <v>304117.40241312212</v>
      </c>
      <c r="C35" s="8">
        <v>193498.02618654305</v>
      </c>
      <c r="D35" s="8">
        <v>12890</v>
      </c>
      <c r="E35" s="8">
        <v>20796</v>
      </c>
      <c r="F35" s="8">
        <v>33684</v>
      </c>
      <c r="G35" s="8">
        <v>51355</v>
      </c>
      <c r="H35" s="8">
        <v>85040</v>
      </c>
      <c r="I35" s="5">
        <v>0.439</v>
      </c>
    </row>
    <row r="36" spans="1:22" ht="18.75" customHeight="1" x14ac:dyDescent="0.25">
      <c r="A36" s="6"/>
      <c r="B36" s="3">
        <v>668426.94842525898</v>
      </c>
      <c r="C36" s="3">
        <v>531523.60788684967</v>
      </c>
      <c r="D36" s="3">
        <v>215729</v>
      </c>
      <c r="E36" s="3">
        <v>37043</v>
      </c>
      <c r="F36" s="3">
        <v>252771</v>
      </c>
      <c r="G36" s="3">
        <v>10758</v>
      </c>
      <c r="H36" s="3">
        <v>263528</v>
      </c>
      <c r="I36" s="4">
        <v>0.496</v>
      </c>
    </row>
    <row r="37" spans="1:22" ht="18.75" customHeight="1" x14ac:dyDescent="0.25">
      <c r="A37" s="6"/>
      <c r="B37" s="6"/>
      <c r="C37" s="6"/>
      <c r="D37" s="6"/>
      <c r="E37" s="6"/>
      <c r="F37" s="6"/>
      <c r="G37" s="6"/>
      <c r="H37" s="6"/>
      <c r="I37" s="6"/>
    </row>
    <row r="38" spans="1:22" ht="18.75" customHeight="1" x14ac:dyDescent="0.25">
      <c r="A38" s="42" t="s">
        <v>16</v>
      </c>
      <c r="B38" s="6"/>
      <c r="C38" s="6"/>
      <c r="D38" s="6"/>
      <c r="E38" s="6"/>
      <c r="F38" s="6"/>
      <c r="G38" s="6"/>
      <c r="H38" s="6"/>
      <c r="I38" s="6"/>
    </row>
    <row r="39" spans="1:22" ht="18.75" customHeight="1" x14ac:dyDescent="0.25">
      <c r="A39" s="7" t="s">
        <v>0</v>
      </c>
      <c r="B39" s="7" t="s">
        <v>7</v>
      </c>
      <c r="C39" s="7" t="s">
        <v>8</v>
      </c>
      <c r="D39" s="7" t="s">
        <v>9</v>
      </c>
      <c r="E39" s="7" t="s">
        <v>10</v>
      </c>
      <c r="F39" s="7" t="s">
        <v>11</v>
      </c>
      <c r="G39" s="7" t="s">
        <v>12</v>
      </c>
      <c r="H39" s="7" t="s">
        <v>13</v>
      </c>
      <c r="I39" s="7" t="s">
        <v>14</v>
      </c>
      <c r="J39" s="14"/>
      <c r="K39" s="14"/>
      <c r="L39" s="14"/>
      <c r="M39" s="14"/>
      <c r="N39" s="14"/>
      <c r="O39" s="14"/>
      <c r="P39" s="14"/>
      <c r="Q39" s="14"/>
      <c r="R39" s="14"/>
      <c r="S39" s="14"/>
      <c r="T39" s="14"/>
      <c r="U39" s="14"/>
      <c r="V39" s="14"/>
    </row>
    <row r="40" spans="1:22" ht="18.75" customHeight="1" x14ac:dyDescent="0.25">
      <c r="A40" s="47" t="s">
        <v>57</v>
      </c>
      <c r="B40" s="1">
        <v>5049012.5195199996</v>
      </c>
      <c r="C40" s="1">
        <v>4350062.5027799988</v>
      </c>
      <c r="D40" s="1">
        <v>1941889</v>
      </c>
      <c r="E40" s="1">
        <v>95412</v>
      </c>
      <c r="F40" s="1">
        <v>2037300</v>
      </c>
      <c r="G40" s="1">
        <v>82005</v>
      </c>
      <c r="H40" s="1">
        <v>2119305</v>
      </c>
      <c r="I40" s="4">
        <v>0.48699999999999999</v>
      </c>
    </row>
    <row r="41" spans="1:22" ht="18.75" customHeight="1" x14ac:dyDescent="0.25">
      <c r="A41" s="11">
        <v>2007</v>
      </c>
      <c r="B41" s="3">
        <v>1537110.4278099998</v>
      </c>
      <c r="C41" s="3">
        <v>1525970.51297</v>
      </c>
      <c r="D41" s="3">
        <v>518379</v>
      </c>
      <c r="E41" s="3">
        <v>66048</v>
      </c>
      <c r="F41" s="3">
        <v>584427</v>
      </c>
      <c r="G41" s="3">
        <v>45641</v>
      </c>
      <c r="H41" s="3">
        <v>630068</v>
      </c>
      <c r="I41" s="4">
        <v>0.41299999999999998</v>
      </c>
    </row>
    <row r="42" spans="1:22" ht="18.75" customHeight="1" x14ac:dyDescent="0.25">
      <c r="A42" s="11">
        <v>2008</v>
      </c>
      <c r="B42" s="3">
        <v>1533037.6631700001</v>
      </c>
      <c r="C42" s="3">
        <v>1504038.4641100001</v>
      </c>
      <c r="D42" s="3">
        <v>883263</v>
      </c>
      <c r="E42" s="3">
        <v>84214</v>
      </c>
      <c r="F42" s="3">
        <v>967477</v>
      </c>
      <c r="G42" s="3">
        <v>65424</v>
      </c>
      <c r="H42" s="3">
        <v>1032901</v>
      </c>
      <c r="I42" s="4">
        <v>0.68700000000000006</v>
      </c>
    </row>
    <row r="43" spans="1:22" ht="18.75" customHeight="1" x14ac:dyDescent="0.25">
      <c r="A43" s="11">
        <v>2009</v>
      </c>
      <c r="B43" s="3">
        <v>1791367.7799200001</v>
      </c>
      <c r="C43" s="3">
        <v>1633798.1490100001</v>
      </c>
      <c r="D43" s="3">
        <v>613682</v>
      </c>
      <c r="E43" s="3">
        <v>102153</v>
      </c>
      <c r="F43" s="3">
        <v>715836</v>
      </c>
      <c r="G43" s="3">
        <v>86356</v>
      </c>
      <c r="H43" s="3">
        <v>802190</v>
      </c>
      <c r="I43" s="4">
        <v>0.49099999999999999</v>
      </c>
    </row>
    <row r="44" spans="1:22" ht="18.75" customHeight="1" x14ac:dyDescent="0.25">
      <c r="A44" s="11">
        <v>2010</v>
      </c>
      <c r="B44" s="3">
        <v>1815319.2252168322</v>
      </c>
      <c r="C44" s="3">
        <v>1740916.4591095264</v>
      </c>
      <c r="D44" s="3">
        <v>937828</v>
      </c>
      <c r="E44" s="3">
        <v>110359</v>
      </c>
      <c r="F44" s="3">
        <v>1048187</v>
      </c>
      <c r="G44" s="3">
        <v>154784</v>
      </c>
      <c r="H44" s="3">
        <v>1202970</v>
      </c>
      <c r="I44" s="4">
        <v>0.69099999999999995</v>
      </c>
    </row>
    <row r="45" spans="1:22" ht="18.75" customHeight="1" x14ac:dyDescent="0.25">
      <c r="A45" s="11">
        <v>2011</v>
      </c>
      <c r="B45" s="3">
        <v>1953300.3342018074</v>
      </c>
      <c r="C45" s="3">
        <v>1885273.539224592</v>
      </c>
      <c r="D45" s="3">
        <v>1508124</v>
      </c>
      <c r="E45" s="3">
        <v>151519</v>
      </c>
      <c r="F45" s="3">
        <v>1659644</v>
      </c>
      <c r="G45" s="3">
        <v>207090</v>
      </c>
      <c r="H45" s="3">
        <v>1866733</v>
      </c>
      <c r="I45" s="4">
        <v>0.99</v>
      </c>
    </row>
    <row r="46" spans="1:22" ht="18.75" customHeight="1" x14ac:dyDescent="0.25">
      <c r="A46" s="11">
        <v>2012</v>
      </c>
      <c r="B46" s="3">
        <v>1815211.0296788914</v>
      </c>
      <c r="C46" s="3">
        <v>1857403.9841812057</v>
      </c>
      <c r="D46" s="3">
        <v>737057</v>
      </c>
      <c r="E46" s="3">
        <v>166493</v>
      </c>
      <c r="F46" s="3">
        <v>903550</v>
      </c>
      <c r="G46" s="3">
        <v>237520</v>
      </c>
      <c r="H46" s="3">
        <v>1141069</v>
      </c>
      <c r="I46" s="4">
        <v>0.61399999999999999</v>
      </c>
    </row>
    <row r="47" spans="1:22" ht="18.75" customHeight="1" x14ac:dyDescent="0.25">
      <c r="A47" s="11">
        <v>2013</v>
      </c>
      <c r="B47" s="3">
        <v>2114661.9828223046</v>
      </c>
      <c r="C47" s="3">
        <v>1984303.2065882811</v>
      </c>
      <c r="D47" s="3">
        <v>722190</v>
      </c>
      <c r="E47" s="3">
        <v>149538</v>
      </c>
      <c r="F47" s="3">
        <v>871727</v>
      </c>
      <c r="G47" s="3">
        <v>286730</v>
      </c>
      <c r="H47" s="3">
        <v>1158456</v>
      </c>
      <c r="I47" s="4">
        <v>0.58399999999999996</v>
      </c>
    </row>
    <row r="48" spans="1:22" ht="18.75" customHeight="1" x14ac:dyDescent="0.25">
      <c r="A48" s="11">
        <v>2014</v>
      </c>
      <c r="B48" s="3">
        <v>2127474.731248612</v>
      </c>
      <c r="C48" s="3">
        <v>2040455.1537106</v>
      </c>
      <c r="D48" s="3">
        <v>676874</v>
      </c>
      <c r="E48" s="3">
        <v>214880</v>
      </c>
      <c r="F48" s="3">
        <v>891755</v>
      </c>
      <c r="G48" s="3">
        <v>396310</v>
      </c>
      <c r="H48" s="3">
        <v>1288064</v>
      </c>
      <c r="I48" s="4">
        <v>0.63100000000000001</v>
      </c>
    </row>
    <row r="49" spans="1:9" ht="18.75" customHeight="1" x14ac:dyDescent="0.25">
      <c r="A49" s="11">
        <v>2015</v>
      </c>
      <c r="B49" s="3">
        <v>1915306.1152361201</v>
      </c>
      <c r="C49" s="3">
        <v>1888226.4636738268</v>
      </c>
      <c r="D49" s="3">
        <v>425946</v>
      </c>
      <c r="E49" s="3">
        <v>295002</v>
      </c>
      <c r="F49" s="3">
        <v>720948</v>
      </c>
      <c r="G49" s="3">
        <v>514079</v>
      </c>
      <c r="H49" s="3">
        <v>1235028</v>
      </c>
      <c r="I49" s="4">
        <v>0.65400000000000003</v>
      </c>
    </row>
    <row r="50" spans="1:9" ht="18.75" customHeight="1" x14ac:dyDescent="0.25">
      <c r="A50" s="46">
        <v>2016</v>
      </c>
      <c r="B50" s="8">
        <v>1945848.8764084361</v>
      </c>
      <c r="C50" s="8">
        <v>1928304.4427200821</v>
      </c>
      <c r="D50" s="8">
        <v>200079</v>
      </c>
      <c r="E50" s="8">
        <v>287226</v>
      </c>
      <c r="F50" s="8">
        <v>487306</v>
      </c>
      <c r="G50" s="8">
        <v>811430</v>
      </c>
      <c r="H50" s="8">
        <v>1298735</v>
      </c>
      <c r="I50" s="5">
        <v>0.67400000000000004</v>
      </c>
    </row>
    <row r="51" spans="1:9" ht="18.75" customHeight="1" x14ac:dyDescent="0.25">
      <c r="A51" s="6"/>
      <c r="B51" s="3">
        <v>23597650.685233001</v>
      </c>
      <c r="C51" s="3">
        <v>22338752.878078111</v>
      </c>
      <c r="D51" s="3">
        <v>9165311</v>
      </c>
      <c r="E51" s="3">
        <v>1722844</v>
      </c>
      <c r="F51" s="3">
        <v>10888157</v>
      </c>
      <c r="G51" s="3">
        <v>2887369</v>
      </c>
      <c r="H51" s="3">
        <v>13775519</v>
      </c>
      <c r="I51" s="4">
        <v>0.61699999999999999</v>
      </c>
    </row>
    <row r="52" spans="1:9" ht="18.75" customHeight="1" x14ac:dyDescent="0.25"/>
    <row r="53" spans="1:9" ht="18.75" customHeight="1" x14ac:dyDescent="0.25"/>
    <row r="54" spans="1:9" ht="18.75" customHeight="1" x14ac:dyDescent="0.25"/>
    <row r="55" spans="1:9" ht="18.75" customHeight="1" x14ac:dyDescent="0.25"/>
    <row r="56" spans="1:9" ht="18.75" customHeight="1" x14ac:dyDescent="0.25"/>
    <row r="57" spans="1:9" ht="18.75" customHeight="1" x14ac:dyDescent="0.25"/>
    <row r="58" spans="1:9" ht="18.75" customHeight="1" x14ac:dyDescent="0.25"/>
    <row r="59" spans="1:9" ht="18.75" customHeight="1" x14ac:dyDescent="0.25"/>
    <row r="60" spans="1:9" ht="18.75" customHeight="1" x14ac:dyDescent="0.25"/>
    <row r="61" spans="1:9" ht="18.75" customHeight="1" x14ac:dyDescent="0.25"/>
    <row r="62" spans="1:9" ht="18.75" customHeight="1" x14ac:dyDescent="0.25"/>
    <row r="63" spans="1:9" ht="18.75" customHeight="1" x14ac:dyDescent="0.25"/>
    <row r="64" spans="1:9"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sheetData>
  <mergeCells count="6">
    <mergeCell ref="A7:I7"/>
    <mergeCell ref="A1:I1"/>
    <mergeCell ref="A2:I2"/>
    <mergeCell ref="A3:B3"/>
    <mergeCell ref="A4:B4"/>
    <mergeCell ref="A6:B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2"/>
  <sheetViews>
    <sheetView zoomScaleNormal="100" workbookViewId="0">
      <selection activeCell="A4" sqref="A4:F4"/>
    </sheetView>
  </sheetViews>
  <sheetFormatPr defaultColWidth="18.42578125" defaultRowHeight="12.75" x14ac:dyDescent="0.2"/>
  <cols>
    <col min="1" max="1" width="2.7109375" style="48" customWidth="1"/>
    <col min="2" max="2" width="30.42578125" style="48" customWidth="1"/>
    <col min="3" max="4" width="20" style="48" customWidth="1"/>
    <col min="5" max="5" width="25.28515625" style="48" customWidth="1"/>
    <col min="6" max="6" width="13.28515625" style="48" customWidth="1"/>
    <col min="7" max="16384" width="18.42578125" style="48"/>
  </cols>
  <sheetData>
    <row r="1" spans="1:6" ht="30" customHeight="1" x14ac:dyDescent="0.4">
      <c r="A1" s="71" t="s">
        <v>3</v>
      </c>
      <c r="B1" s="72"/>
      <c r="C1" s="72"/>
      <c r="D1" s="72"/>
      <c r="E1" s="72"/>
      <c r="F1" s="72"/>
    </row>
    <row r="2" spans="1:6" ht="23.85" customHeight="1" x14ac:dyDescent="0.25">
      <c r="A2" s="73" t="s">
        <v>113</v>
      </c>
      <c r="B2" s="72"/>
      <c r="C2" s="72"/>
      <c r="D2" s="72"/>
      <c r="E2" s="72"/>
      <c r="F2" s="72"/>
    </row>
    <row r="3" spans="1:6" ht="18.75" customHeight="1" x14ac:dyDescent="0.2"/>
    <row r="4" spans="1:6" ht="23.85" customHeight="1" x14ac:dyDescent="0.25">
      <c r="A4" s="74" t="s">
        <v>72</v>
      </c>
      <c r="B4" s="72"/>
      <c r="C4" s="72"/>
      <c r="D4" s="72"/>
      <c r="E4" s="72"/>
      <c r="F4" s="72"/>
    </row>
    <row r="5" spans="1:6" ht="18.75" customHeight="1" x14ac:dyDescent="0.2"/>
    <row r="6" spans="1:6" ht="18.75" customHeight="1" x14ac:dyDescent="0.2">
      <c r="F6" s="49" t="s">
        <v>73</v>
      </c>
    </row>
    <row r="7" spans="1:6" ht="34.5" customHeight="1" x14ac:dyDescent="0.25">
      <c r="A7" s="70" t="s">
        <v>74</v>
      </c>
      <c r="B7" s="69"/>
      <c r="C7" s="69"/>
      <c r="D7" s="69"/>
      <c r="E7" s="69"/>
      <c r="F7" s="49" t="s">
        <v>75</v>
      </c>
    </row>
    <row r="8" spans="1:6" ht="23.25" customHeight="1" x14ac:dyDescent="0.2">
      <c r="A8" s="50"/>
      <c r="B8" s="68" t="s">
        <v>76</v>
      </c>
      <c r="C8" s="69"/>
      <c r="D8" s="69"/>
      <c r="E8" s="69"/>
      <c r="F8" s="49" t="s">
        <v>77</v>
      </c>
    </row>
    <row r="9" spans="1:6" ht="24.75" customHeight="1" x14ac:dyDescent="0.2">
      <c r="A9" s="50"/>
      <c r="B9" s="68" t="s">
        <v>78</v>
      </c>
      <c r="C9" s="69"/>
      <c r="D9" s="69"/>
      <c r="E9" s="69"/>
      <c r="F9" s="51">
        <v>4</v>
      </c>
    </row>
    <row r="10" spans="1:6" ht="18.75" customHeight="1" x14ac:dyDescent="0.2">
      <c r="A10" s="50"/>
      <c r="B10" s="50"/>
      <c r="C10" s="50"/>
      <c r="D10" s="50"/>
      <c r="E10" s="50"/>
    </row>
    <row r="11" spans="1:6" ht="18.75" customHeight="1" x14ac:dyDescent="0.25">
      <c r="A11" s="70" t="s">
        <v>79</v>
      </c>
      <c r="B11" s="69"/>
      <c r="C11" s="69"/>
      <c r="D11" s="69"/>
      <c r="E11" s="69"/>
      <c r="F11" s="49" t="s">
        <v>80</v>
      </c>
    </row>
    <row r="12" spans="1:6" ht="18.75" customHeight="1" x14ac:dyDescent="0.2">
      <c r="A12" s="50"/>
      <c r="B12" s="68" t="s">
        <v>81</v>
      </c>
      <c r="C12" s="69"/>
      <c r="D12" s="69"/>
      <c r="E12" s="69"/>
      <c r="F12" s="49" t="s">
        <v>82</v>
      </c>
    </row>
    <row r="13" spans="1:6" ht="18.75" customHeight="1" x14ac:dyDescent="0.2">
      <c r="A13" s="50"/>
      <c r="B13" s="68" t="s">
        <v>83</v>
      </c>
      <c r="C13" s="69"/>
      <c r="D13" s="69"/>
      <c r="E13" s="69"/>
      <c r="F13" s="49" t="s">
        <v>84</v>
      </c>
    </row>
    <row r="14" spans="1:6" ht="18.75" customHeight="1" x14ac:dyDescent="0.2">
      <c r="A14" s="50"/>
      <c r="B14" s="68" t="s">
        <v>85</v>
      </c>
      <c r="C14" s="69"/>
      <c r="D14" s="69"/>
      <c r="E14" s="69"/>
      <c r="F14" s="49" t="s">
        <v>86</v>
      </c>
    </row>
    <row r="15" spans="1:6" ht="18.75" customHeight="1" x14ac:dyDescent="0.2">
      <c r="A15" s="50"/>
      <c r="B15" s="68" t="s">
        <v>87</v>
      </c>
      <c r="C15" s="69"/>
      <c r="D15" s="69"/>
      <c r="E15" s="69"/>
      <c r="F15" s="49" t="s">
        <v>88</v>
      </c>
    </row>
    <row r="16" spans="1:6" ht="18.75" customHeight="1" x14ac:dyDescent="0.2">
      <c r="A16" s="50"/>
      <c r="B16" s="68" t="s">
        <v>89</v>
      </c>
      <c r="C16" s="69"/>
      <c r="D16" s="69"/>
      <c r="E16" s="69"/>
      <c r="F16" s="49" t="s">
        <v>90</v>
      </c>
    </row>
    <row r="17" spans="1:6" ht="18.75" customHeight="1" x14ac:dyDescent="0.2">
      <c r="A17" s="50"/>
      <c r="B17" s="68" t="s">
        <v>91</v>
      </c>
      <c r="C17" s="69"/>
      <c r="D17" s="69"/>
      <c r="E17" s="69"/>
      <c r="F17" s="49" t="s">
        <v>92</v>
      </c>
    </row>
    <row r="18" spans="1:6" ht="18.75" customHeight="1" x14ac:dyDescent="0.2">
      <c r="A18" s="50"/>
      <c r="B18" s="68" t="s">
        <v>93</v>
      </c>
      <c r="C18" s="69"/>
      <c r="D18" s="69"/>
      <c r="E18" s="69"/>
      <c r="F18" s="49" t="s">
        <v>94</v>
      </c>
    </row>
    <row r="19" spans="1:6" ht="18.75" customHeight="1" x14ac:dyDescent="0.2">
      <c r="A19" s="50"/>
      <c r="B19" s="50"/>
      <c r="C19" s="50"/>
      <c r="D19" s="50"/>
      <c r="E19" s="50"/>
    </row>
    <row r="20" spans="1:6" ht="18.75" customHeight="1" x14ac:dyDescent="0.25">
      <c r="A20" s="70" t="s">
        <v>95</v>
      </c>
      <c r="B20" s="69"/>
      <c r="C20" s="69"/>
      <c r="D20" s="69"/>
      <c r="E20" s="69"/>
      <c r="F20" s="49" t="s">
        <v>96</v>
      </c>
    </row>
    <row r="21" spans="1:6" ht="18.75" customHeight="1" x14ac:dyDescent="0.2">
      <c r="A21" s="50"/>
      <c r="B21" s="68" t="s">
        <v>97</v>
      </c>
      <c r="C21" s="69"/>
      <c r="D21" s="69"/>
      <c r="E21" s="69"/>
      <c r="F21" s="49" t="s">
        <v>98</v>
      </c>
    </row>
    <row r="22" spans="1:6" ht="18.75" customHeight="1" x14ac:dyDescent="0.2">
      <c r="A22" s="50"/>
      <c r="B22" s="68" t="s">
        <v>99</v>
      </c>
      <c r="C22" s="69"/>
      <c r="D22" s="69"/>
      <c r="E22" s="69"/>
      <c r="F22" s="49" t="s">
        <v>100</v>
      </c>
    </row>
    <row r="23" spans="1:6" ht="18.75" customHeight="1" x14ac:dyDescent="0.2">
      <c r="A23" s="50"/>
      <c r="B23" s="68" t="s">
        <v>101</v>
      </c>
      <c r="C23" s="69"/>
      <c r="D23" s="69"/>
      <c r="E23" s="69"/>
      <c r="F23" s="49" t="s">
        <v>102</v>
      </c>
    </row>
    <row r="24" spans="1:6" ht="18.75" customHeight="1" x14ac:dyDescent="0.2">
      <c r="A24" s="50"/>
      <c r="B24" s="68" t="s">
        <v>103</v>
      </c>
      <c r="C24" s="69"/>
      <c r="D24" s="69"/>
      <c r="E24" s="69"/>
      <c r="F24" s="49" t="s">
        <v>104</v>
      </c>
    </row>
    <row r="25" spans="1:6" ht="18.75" customHeight="1" x14ac:dyDescent="0.2">
      <c r="A25" s="50"/>
      <c r="B25" s="68" t="s">
        <v>105</v>
      </c>
      <c r="C25" s="69"/>
      <c r="D25" s="69"/>
      <c r="E25" s="69"/>
      <c r="F25" s="49" t="s">
        <v>106</v>
      </c>
    </row>
    <row r="26" spans="1:6" ht="18.75" customHeight="1" x14ac:dyDescent="0.2">
      <c r="A26" s="50"/>
      <c r="B26" s="68" t="s">
        <v>107</v>
      </c>
      <c r="C26" s="69"/>
      <c r="D26" s="69"/>
      <c r="E26" s="69"/>
      <c r="F26" s="49" t="s">
        <v>108</v>
      </c>
    </row>
    <row r="27" spans="1:6" ht="18.75" customHeight="1" x14ac:dyDescent="0.2">
      <c r="A27" s="50"/>
      <c r="B27" s="68" t="s">
        <v>109</v>
      </c>
      <c r="C27" s="69"/>
      <c r="D27" s="69"/>
      <c r="E27" s="69"/>
      <c r="F27" s="49" t="s">
        <v>110</v>
      </c>
    </row>
    <row r="28" spans="1:6" ht="18.75" customHeight="1" x14ac:dyDescent="0.2">
      <c r="A28" s="50"/>
      <c r="B28" s="68" t="s">
        <v>111</v>
      </c>
      <c r="C28" s="69"/>
      <c r="D28" s="69"/>
      <c r="E28" s="69"/>
      <c r="F28" s="49" t="s">
        <v>112</v>
      </c>
    </row>
    <row r="29" spans="1:6" ht="18.75" customHeight="1" x14ac:dyDescent="0.2"/>
    <row r="30" spans="1:6" ht="18.75" customHeight="1" x14ac:dyDescent="0.2"/>
    <row r="31" spans="1:6" ht="18.75" customHeight="1" x14ac:dyDescent="0.2"/>
    <row r="32" spans="1:6"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sheetData>
  <mergeCells count="23">
    <mergeCell ref="B9:E9"/>
    <mergeCell ref="A1:F1"/>
    <mergeCell ref="A2:F2"/>
    <mergeCell ref="A4:F4"/>
    <mergeCell ref="A7:E7"/>
    <mergeCell ref="B8:E8"/>
    <mergeCell ref="B23:E23"/>
    <mergeCell ref="A11:E11"/>
    <mergeCell ref="B12:E12"/>
    <mergeCell ref="B13:E13"/>
    <mergeCell ref="B14:E14"/>
    <mergeCell ref="B15:E15"/>
    <mergeCell ref="B16:E16"/>
    <mergeCell ref="B17:E17"/>
    <mergeCell ref="B18:E18"/>
    <mergeCell ref="A20:E20"/>
    <mergeCell ref="B21:E21"/>
    <mergeCell ref="B22:E22"/>
    <mergeCell ref="B24:E24"/>
    <mergeCell ref="B25:E25"/>
    <mergeCell ref="B26:E26"/>
    <mergeCell ref="B27:E27"/>
    <mergeCell ref="B28:E28"/>
  </mergeCells>
  <printOptions horizontalCentered="1"/>
  <pageMargins left="0.7" right="0.7" top="0.5" bottom="0.5" header="0.3" footer="0.3"/>
  <pageSetup scale="94"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99"/>
  <sheetViews>
    <sheetView zoomScaleNormal="100" workbookViewId="0">
      <selection activeCell="D6" sqref="D6"/>
    </sheetView>
  </sheetViews>
  <sheetFormatPr defaultColWidth="18.42578125" defaultRowHeight="15" x14ac:dyDescent="0.25"/>
  <cols>
    <col min="1" max="1" width="18.42578125" style="40"/>
    <col min="2" max="11" width="15" style="40" customWidth="1"/>
    <col min="12" max="16384" width="18.42578125" style="40"/>
  </cols>
  <sheetData>
    <row r="1" spans="1:11" ht="18.75" customHeight="1" x14ac:dyDescent="0.25">
      <c r="A1" s="75" t="s">
        <v>3</v>
      </c>
      <c r="B1" s="76"/>
      <c r="C1" s="76"/>
      <c r="D1" s="76"/>
      <c r="E1" s="76"/>
      <c r="F1" s="76"/>
      <c r="G1" s="76"/>
      <c r="H1" s="76"/>
      <c r="I1" s="76"/>
      <c r="J1" s="76"/>
      <c r="K1" s="76"/>
    </row>
    <row r="2" spans="1:11" ht="18.75" customHeight="1" x14ac:dyDescent="0.25">
      <c r="A2" s="75" t="s">
        <v>18</v>
      </c>
      <c r="B2" s="76"/>
      <c r="C2" s="76"/>
      <c r="D2" s="76"/>
      <c r="E2" s="76"/>
      <c r="F2" s="76"/>
      <c r="G2" s="76"/>
      <c r="H2" s="76"/>
      <c r="I2" s="76"/>
      <c r="J2" s="76"/>
      <c r="K2" s="76"/>
    </row>
    <row r="3" spans="1:11" ht="18.75" customHeight="1" x14ac:dyDescent="0.25">
      <c r="A3" s="77" t="s">
        <v>17</v>
      </c>
      <c r="B3" s="76"/>
    </row>
    <row r="4" spans="1:11" ht="18.75" customHeight="1" x14ac:dyDescent="0.25">
      <c r="A4" s="77" t="s">
        <v>4</v>
      </c>
      <c r="B4" s="76"/>
    </row>
    <row r="5" spans="1:11" ht="18.75" customHeight="1" x14ac:dyDescent="0.25">
      <c r="A5" s="77" t="s">
        <v>30</v>
      </c>
      <c r="B5" s="76"/>
    </row>
    <row r="6" spans="1:11" ht="18.75" customHeight="1" x14ac:dyDescent="0.25">
      <c r="A6" s="77" t="s">
        <v>34</v>
      </c>
      <c r="B6" s="76"/>
    </row>
    <row r="7" spans="1:11" ht="18.75" customHeight="1" x14ac:dyDescent="0.25">
      <c r="A7" s="75" t="s">
        <v>20</v>
      </c>
      <c r="B7" s="76"/>
      <c r="C7" s="76"/>
      <c r="D7" s="76"/>
      <c r="E7" s="76"/>
      <c r="F7" s="76"/>
      <c r="G7" s="76"/>
      <c r="H7" s="76"/>
      <c r="I7" s="76"/>
      <c r="J7" s="76"/>
      <c r="K7" s="76"/>
    </row>
    <row r="8" spans="1:11" ht="18.75" customHeight="1" x14ac:dyDescent="0.25"/>
    <row r="9" spans="1:11" ht="18.75" customHeight="1" x14ac:dyDescent="0.25">
      <c r="B9" s="79" t="s">
        <v>19</v>
      </c>
      <c r="C9" s="80"/>
      <c r="D9" s="80"/>
      <c r="E9" s="80"/>
      <c r="F9" s="80"/>
      <c r="G9" s="80"/>
      <c r="H9" s="80"/>
      <c r="I9" s="80"/>
      <c r="J9" s="80"/>
      <c r="K9" s="80"/>
    </row>
    <row r="10" spans="1:11" ht="18.75" customHeight="1" x14ac:dyDescent="0.25">
      <c r="A10" s="9" t="s">
        <v>9</v>
      </c>
      <c r="B10" s="10">
        <v>12</v>
      </c>
      <c r="C10" s="10">
        <v>24</v>
      </c>
      <c r="D10" s="10">
        <v>36</v>
      </c>
      <c r="E10" s="10">
        <v>48</v>
      </c>
      <c r="F10" s="10">
        <v>60</v>
      </c>
      <c r="G10" s="10">
        <v>72</v>
      </c>
      <c r="H10" s="10">
        <v>84</v>
      </c>
      <c r="I10" s="10">
        <v>96</v>
      </c>
      <c r="J10" s="10">
        <v>108</v>
      </c>
      <c r="K10" s="10">
        <v>120</v>
      </c>
    </row>
    <row r="11" spans="1:11" ht="18.75" customHeight="1" x14ac:dyDescent="0.25">
      <c r="A11" s="11">
        <v>2007</v>
      </c>
      <c r="B11" s="3">
        <v>88675.649239999984</v>
      </c>
      <c r="C11" s="3">
        <v>238779.88509999998</v>
      </c>
      <c r="D11" s="3">
        <v>313230.41803</v>
      </c>
      <c r="E11" s="3">
        <v>362278.06290999998</v>
      </c>
      <c r="F11" s="3">
        <v>409661.13623999996</v>
      </c>
      <c r="G11" s="3">
        <v>437478.25985999999</v>
      </c>
      <c r="H11" s="3">
        <v>464307.26324</v>
      </c>
      <c r="I11" s="3">
        <v>491797.31368000002</v>
      </c>
      <c r="J11" s="3">
        <v>504823.36438999994</v>
      </c>
      <c r="K11" s="3">
        <v>518379.69965000002</v>
      </c>
    </row>
    <row r="12" spans="1:11" ht="18.75" customHeight="1" x14ac:dyDescent="0.25">
      <c r="A12" s="11">
        <v>2008</v>
      </c>
      <c r="B12" s="3">
        <v>192558.58147999999</v>
      </c>
      <c r="C12" s="3">
        <v>433925.13081999996</v>
      </c>
      <c r="D12" s="3">
        <v>602768.37422999996</v>
      </c>
      <c r="E12" s="3">
        <v>714199.52817999991</v>
      </c>
      <c r="F12" s="3">
        <v>762089.90230000007</v>
      </c>
      <c r="G12" s="3">
        <v>804039.7679199999</v>
      </c>
      <c r="H12" s="3">
        <v>837870.23826999986</v>
      </c>
      <c r="I12" s="3">
        <v>864517.31256999995</v>
      </c>
      <c r="J12" s="3">
        <v>883262.93900999997</v>
      </c>
      <c r="K12" s="3"/>
    </row>
    <row r="13" spans="1:11" ht="18.75" customHeight="1" x14ac:dyDescent="0.25">
      <c r="A13" s="11">
        <v>2009</v>
      </c>
      <c r="B13" s="3">
        <v>102605.57913</v>
      </c>
      <c r="C13" s="3">
        <v>261176.96991999997</v>
      </c>
      <c r="D13" s="3">
        <v>353719.90148999996</v>
      </c>
      <c r="E13" s="3">
        <v>422830.72966000001</v>
      </c>
      <c r="F13" s="3">
        <v>481130.68614999996</v>
      </c>
      <c r="G13" s="3">
        <v>546132.73508000001</v>
      </c>
      <c r="H13" s="3">
        <v>591610.67053999996</v>
      </c>
      <c r="I13" s="3">
        <v>613682.57883000001</v>
      </c>
      <c r="J13" s="3"/>
      <c r="K13" s="3"/>
    </row>
    <row r="14" spans="1:11" ht="18.75" customHeight="1" x14ac:dyDescent="0.25">
      <c r="A14" s="11">
        <v>2010</v>
      </c>
      <c r="B14" s="3">
        <v>169486.20985120404</v>
      </c>
      <c r="C14" s="3">
        <v>442684.98796693189</v>
      </c>
      <c r="D14" s="3">
        <v>614742.29324929626</v>
      </c>
      <c r="E14" s="3">
        <v>691699.04872377997</v>
      </c>
      <c r="F14" s="3">
        <v>796418.02918625739</v>
      </c>
      <c r="G14" s="3">
        <v>878972.6662560316</v>
      </c>
      <c r="H14" s="3">
        <v>937827.77852603176</v>
      </c>
      <c r="I14" s="3"/>
      <c r="J14" s="3"/>
      <c r="K14" s="3"/>
    </row>
    <row r="15" spans="1:11" ht="18.75" customHeight="1" x14ac:dyDescent="0.25">
      <c r="A15" s="11">
        <v>2011</v>
      </c>
      <c r="B15" s="3">
        <v>341167.71214596671</v>
      </c>
      <c r="C15" s="3">
        <v>788359.3976668712</v>
      </c>
      <c r="D15" s="3">
        <v>1090473.2853101862</v>
      </c>
      <c r="E15" s="3">
        <v>1286004.0780579143</v>
      </c>
      <c r="F15" s="3">
        <v>1383458.062526573</v>
      </c>
      <c r="G15" s="3">
        <v>1508124.2091878243</v>
      </c>
      <c r="H15" s="3"/>
      <c r="I15" s="3"/>
      <c r="J15" s="3"/>
      <c r="K15" s="3"/>
    </row>
    <row r="16" spans="1:11" ht="18.75" customHeight="1" x14ac:dyDescent="0.25">
      <c r="A16" s="11">
        <v>2012</v>
      </c>
      <c r="B16" s="3">
        <v>184841.69459689953</v>
      </c>
      <c r="C16" s="3">
        <v>416179.54644845991</v>
      </c>
      <c r="D16" s="3">
        <v>561303.31018155592</v>
      </c>
      <c r="E16" s="3">
        <v>658025.19994286657</v>
      </c>
      <c r="F16" s="3">
        <v>737056.41835650534</v>
      </c>
      <c r="G16" s="3"/>
      <c r="H16" s="3"/>
      <c r="I16" s="3"/>
      <c r="J16" s="3"/>
      <c r="K16" s="3"/>
    </row>
    <row r="17" spans="1:11" ht="18.75" customHeight="1" x14ac:dyDescent="0.25">
      <c r="A17" s="11">
        <v>2013</v>
      </c>
      <c r="B17" s="3">
        <v>135100.58092498544</v>
      </c>
      <c r="C17" s="3">
        <v>418237.77344115602</v>
      </c>
      <c r="D17" s="3">
        <v>620420.99819921528</v>
      </c>
      <c r="E17" s="3">
        <v>722189.75659951824</v>
      </c>
      <c r="F17" s="3"/>
      <c r="G17" s="3"/>
      <c r="H17" s="3"/>
      <c r="I17" s="3"/>
      <c r="J17" s="3"/>
      <c r="K17" s="3"/>
    </row>
    <row r="18" spans="1:11" ht="18.75" customHeight="1" x14ac:dyDescent="0.25">
      <c r="A18" s="11">
        <v>2014</v>
      </c>
      <c r="B18" s="3">
        <v>161231.48773311565</v>
      </c>
      <c r="C18" s="3">
        <v>486672.24579375912</v>
      </c>
      <c r="D18" s="3">
        <v>676874.10365212592</v>
      </c>
      <c r="E18" s="3"/>
      <c r="F18" s="3"/>
      <c r="G18" s="3"/>
      <c r="H18" s="3"/>
      <c r="I18" s="3"/>
      <c r="J18" s="3"/>
      <c r="K18" s="3"/>
    </row>
    <row r="19" spans="1:11" ht="18.75" customHeight="1" x14ac:dyDescent="0.25">
      <c r="A19" s="11">
        <v>2015</v>
      </c>
      <c r="B19" s="3">
        <v>153555.66180592269</v>
      </c>
      <c r="C19" s="3">
        <v>425946.26804720302</v>
      </c>
      <c r="D19" s="3"/>
      <c r="E19" s="3"/>
      <c r="F19" s="3"/>
      <c r="G19" s="3"/>
      <c r="H19" s="3"/>
      <c r="I19" s="3"/>
      <c r="J19" s="3"/>
      <c r="K19" s="3"/>
    </row>
    <row r="20" spans="1:11" ht="18.75" customHeight="1" x14ac:dyDescent="0.25">
      <c r="A20" s="11">
        <v>2016</v>
      </c>
      <c r="B20" s="3">
        <v>200079.52452929251</v>
      </c>
      <c r="C20" s="3"/>
      <c r="D20" s="3"/>
      <c r="E20" s="3"/>
      <c r="F20" s="3"/>
      <c r="G20" s="3"/>
      <c r="H20" s="3"/>
      <c r="I20" s="3"/>
      <c r="J20" s="3"/>
      <c r="K20" s="3"/>
    </row>
    <row r="21" spans="1:11" ht="18.75" customHeight="1" x14ac:dyDescent="0.25">
      <c r="B21" s="12"/>
      <c r="C21" s="12"/>
      <c r="D21" s="12"/>
      <c r="E21" s="12"/>
      <c r="F21" s="12"/>
      <c r="G21" s="12"/>
      <c r="H21" s="12"/>
      <c r="I21" s="12"/>
      <c r="J21" s="12"/>
      <c r="K21" s="12"/>
    </row>
    <row r="22" spans="1:11" ht="18.75" customHeight="1" x14ac:dyDescent="0.25">
      <c r="B22" s="79" t="s">
        <v>19</v>
      </c>
      <c r="C22" s="80"/>
      <c r="D22" s="80"/>
      <c r="E22" s="80"/>
      <c r="F22" s="80"/>
      <c r="G22" s="80"/>
      <c r="H22" s="80"/>
      <c r="I22" s="80"/>
      <c r="J22" s="80"/>
      <c r="K22" s="80"/>
    </row>
    <row r="23" spans="1:11" ht="18.75" customHeight="1" x14ac:dyDescent="0.25">
      <c r="A23" s="9" t="s">
        <v>11</v>
      </c>
      <c r="B23" s="10">
        <v>12</v>
      </c>
      <c r="C23" s="10">
        <v>24</v>
      </c>
      <c r="D23" s="10">
        <v>36</v>
      </c>
      <c r="E23" s="10">
        <v>48</v>
      </c>
      <c r="F23" s="10">
        <v>60</v>
      </c>
      <c r="G23" s="10">
        <v>72</v>
      </c>
      <c r="H23" s="10">
        <v>84</v>
      </c>
      <c r="I23" s="10">
        <v>96</v>
      </c>
      <c r="J23" s="10">
        <v>108</v>
      </c>
      <c r="K23" s="10">
        <v>120</v>
      </c>
    </row>
    <row r="24" spans="1:11" ht="18.75" customHeight="1" x14ac:dyDescent="0.25">
      <c r="A24" s="11">
        <v>2007</v>
      </c>
      <c r="B24" s="3">
        <v>293084.70037999999</v>
      </c>
      <c r="C24" s="3">
        <v>436078.27328999998</v>
      </c>
      <c r="D24" s="3">
        <v>477125.87096999993</v>
      </c>
      <c r="E24" s="3">
        <v>507913.98737999995</v>
      </c>
      <c r="F24" s="3">
        <v>534051.63582999993</v>
      </c>
      <c r="G24" s="3">
        <v>550743.29638999992</v>
      </c>
      <c r="H24" s="3">
        <v>569798.57842999999</v>
      </c>
      <c r="I24" s="3">
        <v>575503.17962999991</v>
      </c>
      <c r="J24" s="3">
        <v>575850.06495999999</v>
      </c>
      <c r="K24" s="3">
        <v>584427.03218999994</v>
      </c>
    </row>
    <row r="25" spans="1:11" ht="18.75" customHeight="1" x14ac:dyDescent="0.25">
      <c r="A25" s="11">
        <v>2008</v>
      </c>
      <c r="B25" s="3">
        <v>533018.32712000003</v>
      </c>
      <c r="C25" s="3">
        <v>739232.79749999999</v>
      </c>
      <c r="D25" s="3">
        <v>853131.65414999996</v>
      </c>
      <c r="E25" s="3">
        <v>882888.54863999994</v>
      </c>
      <c r="F25" s="3">
        <v>908774.21582000004</v>
      </c>
      <c r="G25" s="3">
        <v>942904.7117199999</v>
      </c>
      <c r="H25" s="3">
        <v>948537.32221000001</v>
      </c>
      <c r="I25" s="3">
        <v>960888.55227999995</v>
      </c>
      <c r="J25" s="3">
        <v>967477.61040000012</v>
      </c>
      <c r="K25" s="3"/>
    </row>
    <row r="26" spans="1:11" ht="18.75" customHeight="1" x14ac:dyDescent="0.25">
      <c r="A26" s="11">
        <v>2009</v>
      </c>
      <c r="B26" s="3">
        <v>313777.5871</v>
      </c>
      <c r="C26" s="3">
        <v>493584.88374999998</v>
      </c>
      <c r="D26" s="3">
        <v>565862.52498999995</v>
      </c>
      <c r="E26" s="3">
        <v>620723.69834999996</v>
      </c>
      <c r="F26" s="3">
        <v>665477.15948999999</v>
      </c>
      <c r="G26" s="3">
        <v>690172.17981999996</v>
      </c>
      <c r="H26" s="3">
        <v>705538.17058999999</v>
      </c>
      <c r="I26" s="3">
        <v>715835.24381000001</v>
      </c>
      <c r="J26" s="3"/>
      <c r="K26" s="3"/>
    </row>
    <row r="27" spans="1:11" ht="18.75" customHeight="1" x14ac:dyDescent="0.25">
      <c r="A27" s="11">
        <v>2010</v>
      </c>
      <c r="B27" s="3">
        <v>550444.63829891605</v>
      </c>
      <c r="C27" s="3">
        <v>794201.88804647385</v>
      </c>
      <c r="D27" s="3">
        <v>924208.22545698588</v>
      </c>
      <c r="E27" s="3">
        <v>997068.63378906553</v>
      </c>
      <c r="F27" s="3">
        <v>1026174.1601832941</v>
      </c>
      <c r="G27" s="3">
        <v>1048397.5241388936</v>
      </c>
      <c r="H27" s="3">
        <v>1048186.9379288935</v>
      </c>
      <c r="I27" s="3"/>
      <c r="J27" s="3"/>
      <c r="K27" s="3"/>
    </row>
    <row r="28" spans="1:11" ht="18.75" customHeight="1" x14ac:dyDescent="0.25">
      <c r="A28" s="11">
        <v>2011</v>
      </c>
      <c r="B28" s="3">
        <v>1105078.2641400986</v>
      </c>
      <c r="C28" s="3">
        <v>1434483.078966717</v>
      </c>
      <c r="D28" s="3">
        <v>1544748.3019188512</v>
      </c>
      <c r="E28" s="3">
        <v>1632025.1453564314</v>
      </c>
      <c r="F28" s="3">
        <v>1659049.2443780138</v>
      </c>
      <c r="G28" s="3">
        <v>1659643.6998754719</v>
      </c>
      <c r="H28" s="3"/>
      <c r="I28" s="3"/>
      <c r="J28" s="3"/>
      <c r="K28" s="3"/>
    </row>
    <row r="29" spans="1:11" ht="18.75" customHeight="1" x14ac:dyDescent="0.25">
      <c r="A29" s="11">
        <v>2012</v>
      </c>
      <c r="B29" s="3">
        <v>442766.74723895488</v>
      </c>
      <c r="C29" s="3">
        <v>714085.71681598201</v>
      </c>
      <c r="D29" s="3">
        <v>795776.12278492632</v>
      </c>
      <c r="E29" s="3">
        <v>868090.20612700155</v>
      </c>
      <c r="F29" s="3">
        <v>903549.73427944432</v>
      </c>
      <c r="G29" s="3"/>
      <c r="H29" s="3"/>
      <c r="I29" s="3"/>
      <c r="J29" s="3"/>
      <c r="K29" s="3"/>
    </row>
    <row r="30" spans="1:11" ht="18.75" customHeight="1" x14ac:dyDescent="0.25">
      <c r="A30" s="11">
        <v>2013</v>
      </c>
      <c r="B30" s="3">
        <v>420896.7045543273</v>
      </c>
      <c r="C30" s="3">
        <v>695999.63725401659</v>
      </c>
      <c r="D30" s="3">
        <v>809260.07286784565</v>
      </c>
      <c r="E30" s="3">
        <v>871726.99110849376</v>
      </c>
      <c r="F30" s="3"/>
      <c r="G30" s="3"/>
      <c r="H30" s="3"/>
      <c r="I30" s="3"/>
      <c r="J30" s="3"/>
      <c r="K30" s="3"/>
    </row>
    <row r="31" spans="1:11" ht="18.75" customHeight="1" x14ac:dyDescent="0.25">
      <c r="A31" s="11">
        <v>2014</v>
      </c>
      <c r="B31" s="3">
        <v>379865.9331885227</v>
      </c>
      <c r="C31" s="3">
        <v>743753.09806142084</v>
      </c>
      <c r="D31" s="3">
        <v>891754.33136021742</v>
      </c>
      <c r="E31" s="3"/>
      <c r="F31" s="3"/>
      <c r="G31" s="3"/>
      <c r="H31" s="3"/>
      <c r="I31" s="3"/>
      <c r="J31" s="3"/>
      <c r="K31" s="3"/>
    </row>
    <row r="32" spans="1:11" ht="18.75" customHeight="1" x14ac:dyDescent="0.25">
      <c r="A32" s="11">
        <v>2015</v>
      </c>
      <c r="B32" s="3">
        <v>416207.5237049936</v>
      </c>
      <c r="C32" s="3">
        <v>720948.12902302877</v>
      </c>
      <c r="D32" s="3"/>
      <c r="E32" s="3"/>
      <c r="F32" s="3"/>
      <c r="G32" s="3"/>
      <c r="H32" s="3"/>
      <c r="I32" s="3"/>
      <c r="J32" s="3"/>
      <c r="K32" s="3"/>
    </row>
    <row r="33" spans="1:11" ht="18.75" customHeight="1" x14ac:dyDescent="0.25">
      <c r="A33" s="11">
        <v>2016</v>
      </c>
      <c r="B33" s="3">
        <v>487306.00764316367</v>
      </c>
      <c r="C33" s="3"/>
      <c r="D33" s="3"/>
      <c r="E33" s="3"/>
      <c r="F33" s="3"/>
      <c r="G33" s="3"/>
      <c r="H33" s="3"/>
      <c r="I33" s="3"/>
      <c r="J33" s="3"/>
      <c r="K33" s="3"/>
    </row>
    <row r="34" spans="1:11" ht="18.75" customHeight="1" x14ac:dyDescent="0.25">
      <c r="B34" s="12"/>
      <c r="C34" s="12"/>
      <c r="D34" s="12"/>
      <c r="E34" s="12"/>
      <c r="F34" s="12"/>
      <c r="G34" s="12"/>
      <c r="H34" s="12"/>
      <c r="I34" s="12"/>
      <c r="J34" s="12"/>
      <c r="K34" s="12"/>
    </row>
    <row r="35" spans="1:11" ht="18.75" customHeight="1" x14ac:dyDescent="0.25">
      <c r="B35" s="79" t="s">
        <v>19</v>
      </c>
      <c r="C35" s="80"/>
      <c r="D35" s="80"/>
      <c r="E35" s="80"/>
      <c r="F35" s="80"/>
      <c r="G35" s="80"/>
      <c r="H35" s="80"/>
      <c r="I35" s="80"/>
      <c r="J35" s="80"/>
      <c r="K35" s="80"/>
    </row>
    <row r="36" spans="1:11" ht="18.75" customHeight="1" x14ac:dyDescent="0.25">
      <c r="A36" s="9" t="s">
        <v>12</v>
      </c>
      <c r="B36" s="10">
        <v>12</v>
      </c>
      <c r="C36" s="10">
        <v>24</v>
      </c>
      <c r="D36" s="10">
        <v>36</v>
      </c>
      <c r="E36" s="10">
        <v>48</v>
      </c>
      <c r="F36" s="10">
        <v>60</v>
      </c>
      <c r="G36" s="10">
        <v>72</v>
      </c>
      <c r="H36" s="10">
        <v>84</v>
      </c>
      <c r="I36" s="10">
        <v>96</v>
      </c>
      <c r="J36" s="10">
        <v>108</v>
      </c>
      <c r="K36" s="10">
        <v>120</v>
      </c>
    </row>
    <row r="37" spans="1:11" ht="18.75" customHeight="1" x14ac:dyDescent="0.25">
      <c r="A37" s="11">
        <v>2007</v>
      </c>
      <c r="B37" s="3">
        <v>665889.37793000008</v>
      </c>
      <c r="C37" s="3">
        <v>476427.34074000001</v>
      </c>
      <c r="D37" s="3">
        <v>377221.83099999989</v>
      </c>
      <c r="E37" s="3">
        <v>317971.51325999992</v>
      </c>
      <c r="F37" s="3">
        <v>254175.26826000004</v>
      </c>
      <c r="G37" s="3">
        <v>195194.71333</v>
      </c>
      <c r="H37" s="3">
        <v>146032.45087000009</v>
      </c>
      <c r="I37" s="3">
        <v>92775.556120000023</v>
      </c>
      <c r="J37" s="3">
        <v>62576.129219999952</v>
      </c>
      <c r="K37" s="3">
        <v>45641.035389999946</v>
      </c>
    </row>
    <row r="38" spans="1:11" ht="18.75" customHeight="1" x14ac:dyDescent="0.25">
      <c r="A38" s="11">
        <v>2008</v>
      </c>
      <c r="B38" s="3">
        <v>694027.82117000001</v>
      </c>
      <c r="C38" s="3">
        <v>443825.46499999997</v>
      </c>
      <c r="D38" s="3">
        <v>336414.80735999998</v>
      </c>
      <c r="E38" s="3">
        <v>279154.27853999997</v>
      </c>
      <c r="F38" s="3">
        <v>233097.73557999992</v>
      </c>
      <c r="G38" s="3">
        <v>176376.8475200001</v>
      </c>
      <c r="H38" s="3">
        <v>121832.88271999988</v>
      </c>
      <c r="I38" s="3">
        <v>92349.579789999945</v>
      </c>
      <c r="J38" s="3">
        <v>65423.490739999943</v>
      </c>
      <c r="K38" s="3"/>
    </row>
    <row r="39" spans="1:11" ht="18.75" customHeight="1" x14ac:dyDescent="0.25">
      <c r="A39" s="11">
        <v>2009</v>
      </c>
      <c r="B39" s="3">
        <v>709711.18368000002</v>
      </c>
      <c r="C39" s="3">
        <v>447816.95416016359</v>
      </c>
      <c r="D39" s="3">
        <v>340070.69765859673</v>
      </c>
      <c r="E39" s="3">
        <v>272643.27025138674</v>
      </c>
      <c r="F39" s="3">
        <v>219384.69318806601</v>
      </c>
      <c r="G39" s="3">
        <v>185805.25426700374</v>
      </c>
      <c r="H39" s="3">
        <v>121754.31607700369</v>
      </c>
      <c r="I39" s="3">
        <v>86355.200747003692</v>
      </c>
      <c r="J39" s="3"/>
      <c r="K39" s="3"/>
    </row>
    <row r="40" spans="1:11" ht="18.75" customHeight="1" x14ac:dyDescent="0.25">
      <c r="A40" s="11">
        <v>2010</v>
      </c>
      <c r="B40" s="3">
        <v>751537.47302090167</v>
      </c>
      <c r="C40" s="3">
        <v>499115.92933586868</v>
      </c>
      <c r="D40" s="3">
        <v>346552.280322882</v>
      </c>
      <c r="E40" s="3">
        <v>283770.69119031029</v>
      </c>
      <c r="F40" s="3">
        <v>267945.67149590183</v>
      </c>
      <c r="G40" s="3">
        <v>194851.43886690954</v>
      </c>
      <c r="H40" s="3">
        <v>154783.8773973709</v>
      </c>
      <c r="I40" s="3"/>
      <c r="J40" s="3"/>
      <c r="K40" s="3"/>
    </row>
    <row r="41" spans="1:11" ht="18.75" customHeight="1" x14ac:dyDescent="0.25">
      <c r="A41" s="11">
        <v>2011</v>
      </c>
      <c r="B41" s="3">
        <v>805103.57434990956</v>
      </c>
      <c r="C41" s="3">
        <v>491730.17983539624</v>
      </c>
      <c r="D41" s="3">
        <v>386839.78035355231</v>
      </c>
      <c r="E41" s="3">
        <v>302209.9920136747</v>
      </c>
      <c r="F41" s="3">
        <v>258575.00170494459</v>
      </c>
      <c r="G41" s="3">
        <v>207089.74773383528</v>
      </c>
      <c r="H41" s="3"/>
      <c r="I41" s="3"/>
      <c r="J41" s="3"/>
      <c r="K41" s="3"/>
    </row>
    <row r="42" spans="1:11" ht="18.75" customHeight="1" x14ac:dyDescent="0.25">
      <c r="A42" s="11">
        <v>2012</v>
      </c>
      <c r="B42" s="3">
        <v>822329.19491886592</v>
      </c>
      <c r="C42" s="3">
        <v>506029.110714418</v>
      </c>
      <c r="D42" s="3">
        <v>414019.33253005077</v>
      </c>
      <c r="E42" s="3">
        <v>305484.53490846843</v>
      </c>
      <c r="F42" s="3">
        <v>237520.18239362835</v>
      </c>
      <c r="G42" s="3"/>
      <c r="H42" s="3"/>
      <c r="I42" s="3"/>
      <c r="J42" s="3"/>
      <c r="K42" s="3"/>
    </row>
    <row r="43" spans="1:11" ht="18.75" customHeight="1" x14ac:dyDescent="0.25">
      <c r="A43" s="11">
        <v>2013</v>
      </c>
      <c r="B43" s="3">
        <v>831977.34484210052</v>
      </c>
      <c r="C43" s="3">
        <v>542438.0546748538</v>
      </c>
      <c r="D43" s="3">
        <v>383500.27894299815</v>
      </c>
      <c r="E43" s="3">
        <v>286729.89062951098</v>
      </c>
      <c r="F43" s="3"/>
      <c r="G43" s="3"/>
      <c r="H43" s="3"/>
      <c r="I43" s="3"/>
      <c r="J43" s="3"/>
      <c r="K43" s="3"/>
    </row>
    <row r="44" spans="1:11" ht="18.75" customHeight="1" x14ac:dyDescent="0.25">
      <c r="A44" s="11">
        <v>2014</v>
      </c>
      <c r="B44" s="3">
        <v>870185.1502182656</v>
      </c>
      <c r="C44" s="3">
        <v>553532.47677573247</v>
      </c>
      <c r="D44" s="3">
        <v>396310.09473784047</v>
      </c>
      <c r="E44" s="3"/>
      <c r="F44" s="3"/>
      <c r="G44" s="3"/>
      <c r="H44" s="3"/>
      <c r="I44" s="3"/>
      <c r="J44" s="3"/>
      <c r="K44" s="3"/>
    </row>
    <row r="45" spans="1:11" ht="18.75" customHeight="1" x14ac:dyDescent="0.25">
      <c r="A45" s="11">
        <v>2015</v>
      </c>
      <c r="B45" s="3">
        <v>824664.25064106134</v>
      </c>
      <c r="C45" s="3">
        <v>514079.99275119143</v>
      </c>
      <c r="D45" s="3"/>
      <c r="E45" s="3"/>
      <c r="F45" s="3"/>
      <c r="G45" s="3"/>
      <c r="H45" s="3"/>
      <c r="I45" s="3"/>
      <c r="J45" s="3"/>
      <c r="K45" s="3"/>
    </row>
    <row r="46" spans="1:11" ht="18.75" customHeight="1" x14ac:dyDescent="0.25">
      <c r="A46" s="11">
        <v>2016</v>
      </c>
      <c r="B46" s="3">
        <v>811429.5073646477</v>
      </c>
      <c r="C46" s="3"/>
      <c r="D46" s="3"/>
      <c r="E46" s="3"/>
      <c r="F46" s="3"/>
      <c r="G46" s="3"/>
      <c r="H46" s="3"/>
      <c r="I46" s="3"/>
      <c r="J46" s="3"/>
      <c r="K46" s="3"/>
    </row>
    <row r="47" spans="1:11" ht="18.75" customHeight="1" x14ac:dyDescent="0.25">
      <c r="B47" s="12"/>
      <c r="C47" s="12"/>
      <c r="D47" s="12"/>
      <c r="E47" s="12"/>
      <c r="F47" s="12"/>
      <c r="G47" s="12"/>
      <c r="H47" s="12"/>
      <c r="I47" s="12"/>
      <c r="J47" s="12"/>
      <c r="K47" s="12"/>
    </row>
    <row r="48" spans="1:11" ht="18.75" customHeight="1" x14ac:dyDescent="0.25">
      <c r="B48" s="79" t="s">
        <v>19</v>
      </c>
      <c r="C48" s="80"/>
      <c r="D48" s="80"/>
      <c r="E48" s="80"/>
      <c r="F48" s="80"/>
      <c r="G48" s="80"/>
      <c r="H48" s="80"/>
      <c r="I48" s="80"/>
      <c r="J48" s="80"/>
      <c r="K48" s="80"/>
    </row>
    <row r="49" spans="1:11" ht="18.75" customHeight="1" x14ac:dyDescent="0.25">
      <c r="A49" s="9" t="s">
        <v>13</v>
      </c>
      <c r="B49" s="10">
        <v>12</v>
      </c>
      <c r="C49" s="10">
        <v>24</v>
      </c>
      <c r="D49" s="10">
        <v>36</v>
      </c>
      <c r="E49" s="10">
        <v>48</v>
      </c>
      <c r="F49" s="10">
        <v>60</v>
      </c>
      <c r="G49" s="10">
        <v>72</v>
      </c>
      <c r="H49" s="10">
        <v>84</v>
      </c>
      <c r="I49" s="10">
        <v>96</v>
      </c>
      <c r="J49" s="10">
        <v>108</v>
      </c>
      <c r="K49" s="10">
        <v>120</v>
      </c>
    </row>
    <row r="50" spans="1:11" ht="18.75" customHeight="1" x14ac:dyDescent="0.25">
      <c r="A50" s="11">
        <v>2007</v>
      </c>
      <c r="B50" s="3">
        <v>958974.07831000001</v>
      </c>
      <c r="C50" s="3">
        <v>912505.61402999994</v>
      </c>
      <c r="D50" s="3">
        <v>854347.70196999982</v>
      </c>
      <c r="E50" s="3">
        <v>825885.50063999998</v>
      </c>
      <c r="F50" s="3">
        <v>788226.90408999997</v>
      </c>
      <c r="G50" s="3">
        <v>745938.00971999986</v>
      </c>
      <c r="H50" s="3">
        <v>715831.02930000005</v>
      </c>
      <c r="I50" s="3">
        <v>668278.73574999999</v>
      </c>
      <c r="J50" s="3">
        <v>638426.19417999999</v>
      </c>
      <c r="K50" s="3">
        <v>630068.06757999992</v>
      </c>
    </row>
    <row r="51" spans="1:11" ht="18.75" customHeight="1" x14ac:dyDescent="0.25">
      <c r="A51" s="11">
        <v>2008</v>
      </c>
      <c r="B51" s="3">
        <v>1227046.1482899999</v>
      </c>
      <c r="C51" s="3">
        <v>1183058.2625</v>
      </c>
      <c r="D51" s="3">
        <v>1189546.4615100001</v>
      </c>
      <c r="E51" s="3">
        <v>1162042.8271799998</v>
      </c>
      <c r="F51" s="3">
        <v>1141871.9513999999</v>
      </c>
      <c r="G51" s="3">
        <v>1119281.5592399999</v>
      </c>
      <c r="H51" s="3">
        <v>1070370.20493</v>
      </c>
      <c r="I51" s="3">
        <v>1053238.1320699998</v>
      </c>
      <c r="J51" s="3">
        <v>1032901.1011399999</v>
      </c>
      <c r="K51" s="3"/>
    </row>
    <row r="52" spans="1:11" ht="18.75" customHeight="1" x14ac:dyDescent="0.25">
      <c r="A52" s="11">
        <v>2009</v>
      </c>
      <c r="B52" s="3">
        <v>1023488.7707799999</v>
      </c>
      <c r="C52" s="3">
        <v>941401.83791016368</v>
      </c>
      <c r="D52" s="3">
        <v>905933.22264859674</v>
      </c>
      <c r="E52" s="3">
        <v>893366.96860138676</v>
      </c>
      <c r="F52" s="3">
        <v>884861.852678066</v>
      </c>
      <c r="G52" s="3">
        <v>875977.43408700381</v>
      </c>
      <c r="H52" s="3">
        <v>827292.48666700372</v>
      </c>
      <c r="I52" s="3">
        <v>802190.44455700368</v>
      </c>
      <c r="J52" s="3"/>
      <c r="K52" s="3"/>
    </row>
    <row r="53" spans="1:11" ht="18.75" customHeight="1" x14ac:dyDescent="0.25">
      <c r="A53" s="11">
        <v>2010</v>
      </c>
      <c r="B53" s="3">
        <v>1301982.1113198176</v>
      </c>
      <c r="C53" s="3">
        <v>1293317.8173823424</v>
      </c>
      <c r="D53" s="3">
        <v>1270760.505779868</v>
      </c>
      <c r="E53" s="3">
        <v>1280839.3249793758</v>
      </c>
      <c r="F53" s="3">
        <v>1294119.8316791956</v>
      </c>
      <c r="G53" s="3">
        <v>1243248.9630058031</v>
      </c>
      <c r="H53" s="3">
        <v>1202970.8153262644</v>
      </c>
      <c r="I53" s="3"/>
      <c r="J53" s="3"/>
      <c r="K53" s="3"/>
    </row>
    <row r="54" spans="1:11" ht="18.75" customHeight="1" x14ac:dyDescent="0.25">
      <c r="A54" s="11">
        <v>2011</v>
      </c>
      <c r="B54" s="3">
        <v>1910181.8384900081</v>
      </c>
      <c r="C54" s="3">
        <v>1926213.2588021131</v>
      </c>
      <c r="D54" s="3">
        <v>1931588.0822724034</v>
      </c>
      <c r="E54" s="3">
        <v>1934235.1373701058</v>
      </c>
      <c r="F54" s="3">
        <v>1917624.2460829583</v>
      </c>
      <c r="G54" s="3">
        <v>1866733.4476093072</v>
      </c>
      <c r="H54" s="3"/>
      <c r="I54" s="3"/>
      <c r="J54" s="3"/>
      <c r="K54" s="3"/>
    </row>
    <row r="55" spans="1:11" ht="18.75" customHeight="1" x14ac:dyDescent="0.25">
      <c r="A55" s="11">
        <v>2012</v>
      </c>
      <c r="B55" s="3">
        <v>1265095.9421578208</v>
      </c>
      <c r="C55" s="3">
        <v>1220114.8275303999</v>
      </c>
      <c r="D55" s="3">
        <v>1209795.4553149771</v>
      </c>
      <c r="E55" s="3">
        <v>1173574.7410354698</v>
      </c>
      <c r="F55" s="3">
        <v>1141069.9166730726</v>
      </c>
      <c r="G55" s="3"/>
      <c r="H55" s="3"/>
      <c r="I55" s="3"/>
      <c r="J55" s="3"/>
      <c r="K55" s="3"/>
    </row>
    <row r="56" spans="1:11" ht="18.75" customHeight="1" x14ac:dyDescent="0.25">
      <c r="A56" s="11">
        <v>2013</v>
      </c>
      <c r="B56" s="3">
        <v>1252874.0493964278</v>
      </c>
      <c r="C56" s="3">
        <v>1238437.6919288705</v>
      </c>
      <c r="D56" s="3">
        <v>1192760.3518108437</v>
      </c>
      <c r="E56" s="3">
        <v>1158456.881738005</v>
      </c>
      <c r="F56" s="3"/>
      <c r="G56" s="3"/>
      <c r="H56" s="3"/>
      <c r="I56" s="3"/>
      <c r="J56" s="3"/>
      <c r="K56" s="3"/>
    </row>
    <row r="57" spans="1:11" ht="18.75" customHeight="1" x14ac:dyDescent="0.25">
      <c r="A57" s="11">
        <v>2014</v>
      </c>
      <c r="B57" s="3">
        <v>1250051.0834067883</v>
      </c>
      <c r="C57" s="3">
        <v>1297285.5748371533</v>
      </c>
      <c r="D57" s="3">
        <v>1288064.426098058</v>
      </c>
      <c r="E57" s="3"/>
      <c r="F57" s="3"/>
      <c r="G57" s="3"/>
      <c r="H57" s="3"/>
      <c r="I57" s="3"/>
      <c r="J57" s="3"/>
      <c r="K57" s="3"/>
    </row>
    <row r="58" spans="1:11" ht="18.75" customHeight="1" x14ac:dyDescent="0.25">
      <c r="A58" s="11">
        <v>2015</v>
      </c>
      <c r="B58" s="3">
        <v>1240871.774346055</v>
      </c>
      <c r="C58" s="3">
        <v>1235028.1217742204</v>
      </c>
      <c r="D58" s="3"/>
      <c r="E58" s="3"/>
      <c r="F58" s="3"/>
      <c r="G58" s="3"/>
      <c r="H58" s="3"/>
      <c r="I58" s="3"/>
      <c r="J58" s="3"/>
      <c r="K58" s="3"/>
    </row>
    <row r="59" spans="1:11" ht="18.75" customHeight="1" x14ac:dyDescent="0.25">
      <c r="A59" s="11">
        <v>2016</v>
      </c>
      <c r="B59" s="3">
        <v>1298735.5150078114</v>
      </c>
      <c r="C59" s="3"/>
      <c r="D59" s="3"/>
      <c r="E59" s="3"/>
      <c r="F59" s="3"/>
      <c r="G59" s="3"/>
      <c r="H59" s="3"/>
      <c r="I59" s="3"/>
      <c r="J59" s="3"/>
      <c r="K59" s="3"/>
    </row>
    <row r="60" spans="1:11" ht="18.75" customHeight="1" x14ac:dyDescent="0.25">
      <c r="B60" s="3"/>
      <c r="C60" s="3"/>
      <c r="D60" s="3"/>
      <c r="E60" s="3"/>
      <c r="F60" s="3"/>
      <c r="G60" s="3"/>
      <c r="H60" s="3"/>
      <c r="I60" s="3"/>
      <c r="J60" s="3"/>
      <c r="K60" s="3"/>
    </row>
    <row r="61" spans="1:11" ht="18.75" customHeight="1" x14ac:dyDescent="0.25"/>
    <row r="62" spans="1:11" ht="18.75" customHeight="1" x14ac:dyDescent="0.25"/>
    <row r="63" spans="1:11" ht="18.75" customHeight="1" x14ac:dyDescent="0.25"/>
    <row r="64" spans="1:11"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11">
    <mergeCell ref="A7:K7"/>
    <mergeCell ref="B9:K9"/>
    <mergeCell ref="B22:K22"/>
    <mergeCell ref="B35:K35"/>
    <mergeCell ref="B48:K48"/>
    <mergeCell ref="A6:B6"/>
    <mergeCell ref="A1:K1"/>
    <mergeCell ref="A2:K2"/>
    <mergeCell ref="A3:B3"/>
    <mergeCell ref="A4:B4"/>
    <mergeCell ref="A5:B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101"/>
  <sheetViews>
    <sheetView zoomScaleNormal="100" workbookViewId="0">
      <selection activeCell="B14" sqref="B14"/>
    </sheetView>
  </sheetViews>
  <sheetFormatPr defaultColWidth="18.42578125" defaultRowHeight="15" x14ac:dyDescent="0.25"/>
  <cols>
    <col min="1" max="1" width="18.42578125" style="40"/>
    <col min="2" max="11" width="17.42578125" style="40" customWidth="1"/>
    <col min="12" max="16384" width="18.42578125" style="40"/>
  </cols>
  <sheetData>
    <row r="1" spans="1:12" ht="18.75" customHeight="1" x14ac:dyDescent="0.25">
      <c r="A1" s="75" t="s">
        <v>3</v>
      </c>
      <c r="B1" s="76"/>
      <c r="C1" s="76"/>
      <c r="D1" s="76"/>
      <c r="E1" s="76"/>
      <c r="F1" s="76"/>
      <c r="G1" s="76"/>
      <c r="H1" s="76"/>
      <c r="I1" s="76"/>
      <c r="J1" s="76"/>
      <c r="K1" s="76"/>
      <c r="L1" s="76"/>
    </row>
    <row r="2" spans="1:12" ht="18.75" customHeight="1" x14ac:dyDescent="0.25">
      <c r="A2" s="75" t="s">
        <v>18</v>
      </c>
      <c r="B2" s="76"/>
      <c r="C2" s="76"/>
      <c r="D2" s="76"/>
      <c r="E2" s="76"/>
      <c r="F2" s="76"/>
      <c r="G2" s="76"/>
      <c r="H2" s="76"/>
      <c r="I2" s="76"/>
      <c r="J2" s="76"/>
      <c r="K2" s="76"/>
      <c r="L2" s="76"/>
    </row>
    <row r="3" spans="1:12" ht="18.75" customHeight="1" x14ac:dyDescent="0.25">
      <c r="A3" s="77" t="s">
        <v>17</v>
      </c>
      <c r="B3" s="76"/>
    </row>
    <row r="4" spans="1:12" ht="18.75" customHeight="1" x14ac:dyDescent="0.25">
      <c r="A4" s="77" t="s">
        <v>4</v>
      </c>
      <c r="B4" s="76"/>
    </row>
    <row r="5" spans="1:12" ht="18.75" customHeight="1" x14ac:dyDescent="0.25">
      <c r="A5" s="77" t="s">
        <v>30</v>
      </c>
      <c r="B5" s="76"/>
    </row>
    <row r="6" spans="1:12" ht="18.75" customHeight="1" x14ac:dyDescent="0.25">
      <c r="A6" s="77" t="s">
        <v>34</v>
      </c>
      <c r="B6" s="76"/>
    </row>
    <row r="7" spans="1:12" ht="18.75" customHeight="1" x14ac:dyDescent="0.25">
      <c r="A7" s="75" t="s">
        <v>20</v>
      </c>
      <c r="B7" s="76"/>
      <c r="C7" s="76"/>
      <c r="D7" s="76"/>
      <c r="E7" s="76"/>
      <c r="F7" s="76"/>
      <c r="G7" s="76"/>
      <c r="H7" s="76"/>
      <c r="I7" s="76"/>
      <c r="J7" s="76"/>
      <c r="K7" s="76"/>
      <c r="L7" s="76"/>
    </row>
    <row r="8" spans="1:12" ht="18.75" customHeight="1" x14ac:dyDescent="0.25"/>
    <row r="9" spans="1:12" ht="18.75" customHeight="1" x14ac:dyDescent="0.25">
      <c r="B9" s="79" t="s">
        <v>19</v>
      </c>
      <c r="C9" s="80"/>
      <c r="D9" s="80"/>
      <c r="E9" s="80"/>
      <c r="F9" s="80"/>
      <c r="G9" s="80"/>
      <c r="H9" s="80"/>
      <c r="I9" s="80"/>
      <c r="J9" s="80"/>
      <c r="K9" s="80"/>
    </row>
    <row r="10" spans="1:12" ht="18.75" customHeight="1" x14ac:dyDescent="0.25">
      <c r="A10" s="9" t="s">
        <v>21</v>
      </c>
      <c r="B10" s="10">
        <v>12</v>
      </c>
      <c r="C10" s="10">
        <v>24</v>
      </c>
      <c r="D10" s="10">
        <v>36</v>
      </c>
      <c r="E10" s="39">
        <v>48</v>
      </c>
      <c r="F10" s="10">
        <v>60</v>
      </c>
      <c r="G10" s="10">
        <v>72</v>
      </c>
      <c r="H10" s="10">
        <v>84</v>
      </c>
      <c r="I10" s="10">
        <v>96</v>
      </c>
      <c r="J10" s="10">
        <v>108</v>
      </c>
      <c r="K10" s="10">
        <v>120</v>
      </c>
    </row>
    <row r="11" spans="1:12" ht="18.75" customHeight="1" x14ac:dyDescent="0.25">
      <c r="A11" s="11">
        <v>2007</v>
      </c>
      <c r="B11" s="4">
        <v>5.8110984770872377E-2</v>
      </c>
      <c r="C11" s="4">
        <v>0.15647739131948371</v>
      </c>
      <c r="D11" s="4">
        <v>0.20526636351600194</v>
      </c>
      <c r="E11" s="4">
        <v>0.23740829841128275</v>
      </c>
      <c r="F11" s="4">
        <v>0.26845940518383643</v>
      </c>
      <c r="G11" s="4">
        <v>0.28668854092634793</v>
      </c>
      <c r="H11" s="4">
        <v>0.30427014106341915</v>
      </c>
      <c r="I11" s="4">
        <v>0.32228493899453781</v>
      </c>
      <c r="J11" s="4">
        <v>0.330821179111424</v>
      </c>
      <c r="K11" s="4">
        <v>0.33970492564831833</v>
      </c>
    </row>
    <row r="12" spans="1:12" ht="18.75" customHeight="1" x14ac:dyDescent="0.25">
      <c r="A12" s="11">
        <v>2008</v>
      </c>
      <c r="B12" s="4">
        <v>0.12802769747909648</v>
      </c>
      <c r="C12" s="4">
        <v>0.28850667132158142</v>
      </c>
      <c r="D12" s="4">
        <v>0.4007665951460106</v>
      </c>
      <c r="E12" s="4">
        <v>0.47485456337888304</v>
      </c>
      <c r="F12" s="4">
        <v>0.50669575312421233</v>
      </c>
      <c r="G12" s="4">
        <v>0.53458723769792849</v>
      </c>
      <c r="H12" s="4">
        <v>0.55708032624405079</v>
      </c>
      <c r="I12" s="4">
        <v>0.57479734275384342</v>
      </c>
      <c r="J12" s="4">
        <v>0.58726087137183824</v>
      </c>
      <c r="K12" s="4"/>
    </row>
    <row r="13" spans="1:12" ht="18.75" customHeight="1" x14ac:dyDescent="0.25">
      <c r="A13" s="11">
        <v>2009</v>
      </c>
      <c r="B13" s="4">
        <v>6.2801870103827609E-2</v>
      </c>
      <c r="C13" s="4">
        <v>0.15985877452380526</v>
      </c>
      <c r="D13" s="4">
        <v>0.21650159274836767</v>
      </c>
      <c r="E13" s="4">
        <v>0.25880230670858223</v>
      </c>
      <c r="F13" s="4">
        <v>0.29448600271798636</v>
      </c>
      <c r="G13" s="4">
        <v>0.33427185323409087</v>
      </c>
      <c r="H13" s="4">
        <v>0.36210756567357261</v>
      </c>
      <c r="I13" s="4">
        <v>0.37561713434542754</v>
      </c>
      <c r="J13" s="4"/>
      <c r="K13" s="4"/>
    </row>
    <row r="14" spans="1:12" ht="18.75" customHeight="1" x14ac:dyDescent="0.25">
      <c r="A14" s="11">
        <v>2010</v>
      </c>
      <c r="B14" s="4">
        <v>9.7354591005415464E-2</v>
      </c>
      <c r="C14" s="4">
        <v>0.25428272887566583</v>
      </c>
      <c r="D14" s="4">
        <v>0.35311418306868964</v>
      </c>
      <c r="E14" s="4">
        <v>0.39731892079277714</v>
      </c>
      <c r="F14" s="4">
        <v>0.4574705609904009</v>
      </c>
      <c r="G14" s="4">
        <v>0.50489077844988817</v>
      </c>
      <c r="H14" s="4">
        <v>0.53869774946336479</v>
      </c>
      <c r="I14" s="4"/>
      <c r="J14" s="4"/>
      <c r="K14" s="4"/>
    </row>
    <row r="15" spans="1:12" ht="18.75" customHeight="1" x14ac:dyDescent="0.25">
      <c r="A15" s="11">
        <v>2011</v>
      </c>
      <c r="B15" s="4">
        <v>0.18096456829616783</v>
      </c>
      <c r="C15" s="4">
        <v>0.41816711541558116</v>
      </c>
      <c r="D15" s="4">
        <v>0.5784164804852111</v>
      </c>
      <c r="E15" s="4">
        <v>0.6821312935770818</v>
      </c>
      <c r="F15" s="4">
        <v>0.73382351883832497</v>
      </c>
      <c r="G15" s="4">
        <v>0.79994980983402109</v>
      </c>
      <c r="H15" s="4"/>
      <c r="I15" s="4"/>
      <c r="J15" s="4"/>
      <c r="K15" s="4"/>
    </row>
    <row r="16" spans="1:12" ht="18.75" customHeight="1" x14ac:dyDescent="0.25">
      <c r="A16" s="11">
        <v>2012</v>
      </c>
      <c r="B16" s="4">
        <v>9.9516150590353541E-2</v>
      </c>
      <c r="C16" s="4">
        <v>0.22406517375482168</v>
      </c>
      <c r="D16" s="4">
        <v>0.3021977528647295</v>
      </c>
      <c r="E16" s="4">
        <v>0.35427144850932468</v>
      </c>
      <c r="F16" s="4">
        <v>0.39682073724064926</v>
      </c>
      <c r="G16" s="4"/>
      <c r="H16" s="4"/>
      <c r="I16" s="4"/>
      <c r="J16" s="4"/>
      <c r="K16" s="4"/>
    </row>
    <row r="17" spans="1:11" ht="18.75" customHeight="1" x14ac:dyDescent="0.25">
      <c r="A17" s="11">
        <v>2013</v>
      </c>
      <c r="B17" s="4">
        <v>6.8084645772090002E-2</v>
      </c>
      <c r="C17" s="4">
        <v>0.21077311776371851</v>
      </c>
      <c r="D17" s="4">
        <v>0.31266441345218526</v>
      </c>
      <c r="E17" s="4">
        <v>0.36395131258252506</v>
      </c>
      <c r="F17" s="4"/>
      <c r="G17" s="4"/>
      <c r="H17" s="4"/>
      <c r="I17" s="4"/>
      <c r="J17" s="4"/>
      <c r="K17" s="4"/>
    </row>
    <row r="18" spans="1:11" ht="18.75" customHeight="1" x14ac:dyDescent="0.25">
      <c r="A18" s="11">
        <v>2014</v>
      </c>
      <c r="B18" s="4">
        <v>7.9017413070762002E-2</v>
      </c>
      <c r="C18" s="4">
        <v>0.23851161095539783</v>
      </c>
      <c r="D18" s="4">
        <v>0.33172701807301164</v>
      </c>
      <c r="E18" s="4"/>
      <c r="F18" s="4"/>
      <c r="G18" s="4"/>
      <c r="H18" s="4"/>
      <c r="I18" s="4"/>
      <c r="J18" s="4"/>
      <c r="K18" s="4"/>
    </row>
    <row r="19" spans="1:11" ht="18.75" customHeight="1" x14ac:dyDescent="0.25">
      <c r="A19" s="11">
        <v>2015</v>
      </c>
      <c r="B19" s="4">
        <v>8.1322693416316816E-2</v>
      </c>
      <c r="C19" s="4">
        <v>0.22558007539967473</v>
      </c>
      <c r="D19" s="4"/>
      <c r="E19" s="4"/>
      <c r="F19" s="4"/>
      <c r="G19" s="4"/>
      <c r="H19" s="4"/>
      <c r="I19" s="4"/>
      <c r="J19" s="4"/>
      <c r="K19" s="4"/>
    </row>
    <row r="20" spans="1:11" ht="18.75" customHeight="1" x14ac:dyDescent="0.25">
      <c r="A20" s="11">
        <v>2016</v>
      </c>
      <c r="B20" s="4">
        <v>0.10375930278263462</v>
      </c>
      <c r="C20" s="4"/>
      <c r="D20" s="4"/>
      <c r="E20" s="4"/>
      <c r="F20" s="4"/>
      <c r="G20" s="4"/>
      <c r="H20" s="4"/>
      <c r="I20" s="4"/>
      <c r="J20" s="4"/>
      <c r="K20" s="4"/>
    </row>
    <row r="21" spans="1:11" ht="18.75" customHeight="1" x14ac:dyDescent="0.25">
      <c r="A21" s="6"/>
      <c r="B21" s="6"/>
      <c r="C21" s="6"/>
      <c r="D21" s="6"/>
      <c r="E21" s="6"/>
      <c r="F21" s="6"/>
      <c r="G21" s="6"/>
      <c r="H21" s="6"/>
      <c r="I21" s="6"/>
      <c r="J21" s="6"/>
      <c r="K21" s="6"/>
    </row>
    <row r="22" spans="1:11" ht="18.75" customHeight="1" x14ac:dyDescent="0.25">
      <c r="B22" s="79" t="s">
        <v>19</v>
      </c>
      <c r="C22" s="80"/>
      <c r="D22" s="80"/>
      <c r="E22" s="80"/>
      <c r="F22" s="80"/>
      <c r="G22" s="80"/>
      <c r="H22" s="80"/>
      <c r="I22" s="80"/>
      <c r="J22" s="80"/>
      <c r="K22" s="80"/>
    </row>
    <row r="23" spans="1:11" ht="24.75" customHeight="1" x14ac:dyDescent="0.25">
      <c r="A23" s="9" t="s">
        <v>22</v>
      </c>
      <c r="B23" s="10">
        <v>12</v>
      </c>
      <c r="C23" s="10">
        <v>24</v>
      </c>
      <c r="D23" s="10">
        <v>36</v>
      </c>
      <c r="E23" s="10">
        <v>48</v>
      </c>
      <c r="F23" s="10">
        <v>60</v>
      </c>
      <c r="G23" s="10">
        <v>72</v>
      </c>
      <c r="H23" s="10">
        <v>84</v>
      </c>
      <c r="I23" s="10">
        <v>96</v>
      </c>
      <c r="J23" s="10">
        <v>108</v>
      </c>
      <c r="K23" s="10">
        <v>120</v>
      </c>
    </row>
    <row r="24" spans="1:11" ht="18.75" customHeight="1" x14ac:dyDescent="0.25">
      <c r="A24" s="11">
        <v>2007</v>
      </c>
      <c r="B24" s="4">
        <v>0.19206445857827786</v>
      </c>
      <c r="C24" s="4">
        <v>0.28577110080669893</v>
      </c>
      <c r="D24" s="4">
        <v>0.31267043951024237</v>
      </c>
      <c r="E24" s="4">
        <v>0.33284652820154809</v>
      </c>
      <c r="F24" s="4">
        <v>0.3499750691712738</v>
      </c>
      <c r="G24" s="4">
        <v>0.36091345914547651</v>
      </c>
      <c r="H24" s="4">
        <v>0.37340077910221192</v>
      </c>
      <c r="I24" s="4">
        <v>0.37713912211180062</v>
      </c>
      <c r="J24" s="4">
        <v>0.37736644323435953</v>
      </c>
      <c r="K24" s="4">
        <v>0.38298710703952477</v>
      </c>
    </row>
    <row r="25" spans="1:11" ht="18.75" customHeight="1" x14ac:dyDescent="0.25">
      <c r="A25" s="11">
        <v>2008</v>
      </c>
      <c r="B25" s="4">
        <v>0.35439142005946528</v>
      </c>
      <c r="C25" s="4">
        <v>0.49149859869935819</v>
      </c>
      <c r="D25" s="4">
        <v>0.5672272847455615</v>
      </c>
      <c r="E25" s="4">
        <v>0.58701194797065281</v>
      </c>
      <c r="F25" s="4">
        <v>0.60422272269330446</v>
      </c>
      <c r="G25" s="4">
        <v>0.62691529121095613</v>
      </c>
      <c r="H25" s="4">
        <v>0.63066028219649795</v>
      </c>
      <c r="I25" s="4">
        <v>0.63887232621314394</v>
      </c>
      <c r="J25" s="4">
        <v>0.64325323685953439</v>
      </c>
      <c r="K25" s="4"/>
    </row>
    <row r="26" spans="1:11" ht="18.75" customHeight="1" x14ac:dyDescent="0.25">
      <c r="A26" s="11">
        <v>2009</v>
      </c>
      <c r="B26" s="4">
        <v>0.19205407185100162</v>
      </c>
      <c r="C26" s="4">
        <v>0.3021088523383918</v>
      </c>
      <c r="D26" s="4">
        <v>0.34634787983624804</v>
      </c>
      <c r="E26" s="4">
        <v>0.37992679739913249</v>
      </c>
      <c r="F26" s="4">
        <v>0.40731908032411829</v>
      </c>
      <c r="G26" s="4">
        <v>0.4224341790558459</v>
      </c>
      <c r="H26" s="4">
        <v>0.43183925200155282</v>
      </c>
      <c r="I26" s="4">
        <v>0.43814178896197203</v>
      </c>
      <c r="J26" s="4"/>
      <c r="K26" s="4"/>
    </row>
    <row r="27" spans="1:11" ht="18.75" customHeight="1" x14ac:dyDescent="0.25">
      <c r="A27" s="11">
        <v>2010</v>
      </c>
      <c r="B27" s="4">
        <v>0.3161809605616957</v>
      </c>
      <c r="C27" s="4">
        <v>0.45619758713333425</v>
      </c>
      <c r="D27" s="4">
        <v>0.530874540602434</v>
      </c>
      <c r="E27" s="4">
        <v>0.57272629514862716</v>
      </c>
      <c r="F27" s="4">
        <v>0.58944480351927919</v>
      </c>
      <c r="G27" s="4">
        <v>0.60221012826494036</v>
      </c>
      <c r="H27" s="4">
        <v>0.6020891654186773</v>
      </c>
      <c r="I27" s="4"/>
      <c r="J27" s="4"/>
      <c r="K27" s="4"/>
    </row>
    <row r="28" spans="1:11" ht="18.75" customHeight="1" x14ac:dyDescent="0.25">
      <c r="A28" s="11">
        <v>2011</v>
      </c>
      <c r="B28" s="4">
        <v>0.5861633556871616</v>
      </c>
      <c r="C28" s="4">
        <v>0.7608885655694908</v>
      </c>
      <c r="D28" s="4">
        <v>0.81937621771013769</v>
      </c>
      <c r="E28" s="4">
        <v>0.86567021251869847</v>
      </c>
      <c r="F28" s="4">
        <v>0.88000452446830413</v>
      </c>
      <c r="G28" s="4">
        <v>0.88031983971836725</v>
      </c>
      <c r="H28" s="4"/>
      <c r="I28" s="4"/>
      <c r="J28" s="4"/>
      <c r="K28" s="4"/>
    </row>
    <row r="29" spans="1:11" ht="18.75" customHeight="1" x14ac:dyDescent="0.25">
      <c r="A29" s="11">
        <v>2012</v>
      </c>
      <c r="B29" s="4">
        <v>0.23837934612492959</v>
      </c>
      <c r="C29" s="4">
        <v>0.38445363684883577</v>
      </c>
      <c r="D29" s="4">
        <v>0.4284345944997669</v>
      </c>
      <c r="E29" s="4">
        <v>0.4673674728385378</v>
      </c>
      <c r="F29" s="4">
        <v>0.48645838060789648</v>
      </c>
      <c r="G29" s="4"/>
      <c r="H29" s="4"/>
      <c r="I29" s="4"/>
      <c r="J29" s="4"/>
      <c r="K29" s="4"/>
    </row>
    <row r="30" spans="1:11" ht="18.75" customHeight="1" x14ac:dyDescent="0.25">
      <c r="A30" s="11">
        <v>2013</v>
      </c>
      <c r="B30" s="4">
        <v>0.21211310003273018</v>
      </c>
      <c r="C30" s="4">
        <v>0.3507526646850942</v>
      </c>
      <c r="D30" s="4">
        <v>0.40783085477105585</v>
      </c>
      <c r="E30" s="4">
        <v>0.43931138558572441</v>
      </c>
      <c r="F30" s="4"/>
      <c r="G30" s="4"/>
      <c r="H30" s="4"/>
      <c r="I30" s="4"/>
      <c r="J30" s="4"/>
      <c r="K30" s="4"/>
    </row>
    <row r="31" spans="1:11" ht="18.75" customHeight="1" x14ac:dyDescent="0.25">
      <c r="A31" s="11">
        <v>2014</v>
      </c>
      <c r="B31" s="4">
        <v>0.18616725415294255</v>
      </c>
      <c r="C31" s="4">
        <v>0.36450352594561758</v>
      </c>
      <c r="D31" s="4">
        <v>0.43703696684465132</v>
      </c>
      <c r="E31" s="4"/>
      <c r="F31" s="4"/>
      <c r="G31" s="4"/>
      <c r="H31" s="4"/>
      <c r="I31" s="4"/>
      <c r="J31" s="4"/>
      <c r="K31" s="4"/>
    </row>
    <row r="32" spans="1:11" ht="18.75" customHeight="1" x14ac:dyDescent="0.25">
      <c r="A32" s="11">
        <v>2015</v>
      </c>
      <c r="B32" s="4">
        <v>0.22042246081817943</v>
      </c>
      <c r="C32" s="4">
        <v>0.38181232118753194</v>
      </c>
      <c r="D32" s="4"/>
      <c r="E32" s="4"/>
      <c r="F32" s="4"/>
      <c r="G32" s="4"/>
      <c r="H32" s="4"/>
      <c r="I32" s="4"/>
      <c r="J32" s="4"/>
      <c r="K32" s="4"/>
    </row>
    <row r="33" spans="1:11" ht="18.75" customHeight="1" x14ac:dyDescent="0.25">
      <c r="A33" s="11">
        <v>2016</v>
      </c>
      <c r="B33" s="4">
        <v>0.25271217389084361</v>
      </c>
      <c r="C33" s="4"/>
      <c r="D33" s="4"/>
      <c r="E33" s="4"/>
      <c r="F33" s="4"/>
      <c r="G33" s="4"/>
      <c r="H33" s="4"/>
      <c r="I33" s="4"/>
      <c r="J33" s="4"/>
      <c r="K33" s="4"/>
    </row>
    <row r="34" spans="1:11" ht="18.75" customHeight="1" x14ac:dyDescent="0.25">
      <c r="A34" s="6"/>
      <c r="B34" s="6"/>
      <c r="C34" s="6"/>
      <c r="D34" s="6"/>
      <c r="E34" s="6"/>
      <c r="F34" s="6"/>
      <c r="G34" s="6"/>
      <c r="H34" s="6"/>
      <c r="I34" s="6"/>
      <c r="J34" s="6"/>
      <c r="K34" s="6"/>
    </row>
    <row r="35" spans="1:11" ht="18.75" customHeight="1" x14ac:dyDescent="0.25">
      <c r="B35" s="79" t="s">
        <v>19</v>
      </c>
      <c r="C35" s="80"/>
      <c r="D35" s="80"/>
      <c r="E35" s="80"/>
      <c r="F35" s="80"/>
      <c r="G35" s="80"/>
      <c r="H35" s="80"/>
      <c r="I35" s="80"/>
      <c r="J35" s="80"/>
      <c r="K35" s="80"/>
    </row>
    <row r="36" spans="1:11" ht="18.75" customHeight="1" x14ac:dyDescent="0.25">
      <c r="A36" s="9" t="s">
        <v>14</v>
      </c>
      <c r="B36" s="10">
        <v>12</v>
      </c>
      <c r="C36" s="10">
        <v>24</v>
      </c>
      <c r="D36" s="10">
        <v>36</v>
      </c>
      <c r="E36" s="10">
        <v>48</v>
      </c>
      <c r="F36" s="10">
        <v>60</v>
      </c>
      <c r="G36" s="10">
        <v>72</v>
      </c>
      <c r="H36" s="10">
        <v>84</v>
      </c>
      <c r="I36" s="10">
        <v>96</v>
      </c>
      <c r="J36" s="10">
        <v>108</v>
      </c>
      <c r="K36" s="10">
        <v>120</v>
      </c>
    </row>
    <row r="37" spans="1:11" ht="18.75" customHeight="1" x14ac:dyDescent="0.25">
      <c r="A37" s="11">
        <v>2007</v>
      </c>
      <c r="B37" s="4">
        <v>0.62843552359576493</v>
      </c>
      <c r="C37" s="4">
        <v>0.5979837790272815</v>
      </c>
      <c r="D37" s="4">
        <v>0.55987169785291646</v>
      </c>
      <c r="E37" s="4">
        <v>0.54121982936130075</v>
      </c>
      <c r="F37" s="4">
        <v>0.51654137310679227</v>
      </c>
      <c r="G37" s="4">
        <v>0.48882858704011189</v>
      </c>
      <c r="H37" s="4">
        <v>0.46909886083367131</v>
      </c>
      <c r="I37" s="4">
        <v>0.43793686055527214</v>
      </c>
      <c r="J37" s="4">
        <v>0.4183738733833261</v>
      </c>
      <c r="K37" s="4">
        <v>0.41289662036371655</v>
      </c>
    </row>
    <row r="38" spans="1:11" ht="18.75" customHeight="1" x14ac:dyDescent="0.25">
      <c r="A38" s="11">
        <v>2008</v>
      </c>
      <c r="B38" s="4">
        <v>0.8158342872009543</v>
      </c>
      <c r="C38" s="4">
        <v>0.78658777067916474</v>
      </c>
      <c r="D38" s="4">
        <v>0.79090162246209739</v>
      </c>
      <c r="E38" s="4">
        <v>0.77261509922063543</v>
      </c>
      <c r="F38" s="4">
        <v>0.75920395564862853</v>
      </c>
      <c r="G38" s="4">
        <v>0.74418413222053048</v>
      </c>
      <c r="H38" s="4">
        <v>0.71166411662442486</v>
      </c>
      <c r="I38" s="4">
        <v>0.70027340204576694</v>
      </c>
      <c r="J38" s="4">
        <v>0.68675178580037777</v>
      </c>
      <c r="K38" s="4"/>
    </row>
    <row r="39" spans="1:11" ht="18.75" customHeight="1" x14ac:dyDescent="0.25">
      <c r="A39" s="11">
        <v>2009</v>
      </c>
      <c r="B39" s="4">
        <v>0.62644750295511287</v>
      </c>
      <c r="C39" s="4">
        <v>0.57620449532312545</v>
      </c>
      <c r="D39" s="4">
        <v>0.55449519464662567</v>
      </c>
      <c r="E39" s="4">
        <v>0.5468037585565404</v>
      </c>
      <c r="F39" s="4">
        <v>0.54159802617859987</v>
      </c>
      <c r="G39" s="4">
        <v>0.53616013374589899</v>
      </c>
      <c r="H39" s="4">
        <v>0.50636150320546125</v>
      </c>
      <c r="I39" s="4">
        <v>0.49099727836213486</v>
      </c>
      <c r="J39" s="4"/>
      <c r="K39" s="4"/>
    </row>
    <row r="40" spans="1:11" ht="18.75" customHeight="1" x14ac:dyDescent="0.25">
      <c r="A40" s="11">
        <v>2010</v>
      </c>
      <c r="B40" s="4">
        <v>0.74787167672926569</v>
      </c>
      <c r="C40" s="4">
        <v>0.74289481876911578</v>
      </c>
      <c r="D40" s="4">
        <v>0.72993767112171382</v>
      </c>
      <c r="E40" s="4">
        <v>0.73572704668121836</v>
      </c>
      <c r="F40" s="4">
        <v>0.74335550388278493</v>
      </c>
      <c r="G40" s="4">
        <v>0.71413476304412749</v>
      </c>
      <c r="H40" s="4">
        <v>0.69099858814683179</v>
      </c>
      <c r="I40" s="4"/>
      <c r="J40" s="4"/>
      <c r="K40" s="4"/>
    </row>
    <row r="41" spans="1:11" ht="18.75" customHeight="1" x14ac:dyDescent="0.25">
      <c r="A41" s="11">
        <v>2011</v>
      </c>
      <c r="B41" s="4">
        <v>1.0132120346184146</v>
      </c>
      <c r="C41" s="4">
        <v>1.0217155329058294</v>
      </c>
      <c r="D41" s="4">
        <v>1.0245664844300846</v>
      </c>
      <c r="E41" s="4">
        <v>1.0259705539418176</v>
      </c>
      <c r="F41" s="4">
        <v>1.0171596885997096</v>
      </c>
      <c r="G41" s="4">
        <v>0.99016583470274011</v>
      </c>
      <c r="H41" s="4"/>
      <c r="I41" s="4"/>
      <c r="J41" s="4"/>
      <c r="K41" s="4"/>
    </row>
    <row r="42" spans="1:11" ht="18.75" customHeight="1" x14ac:dyDescent="0.25">
      <c r="A42" s="11">
        <v>2012</v>
      </c>
      <c r="B42" s="4">
        <v>0.68110973860945467</v>
      </c>
      <c r="C42" s="4">
        <v>0.65689254352938176</v>
      </c>
      <c r="D42" s="4">
        <v>0.65133673967448058</v>
      </c>
      <c r="E42" s="4">
        <v>0.63183602007444462</v>
      </c>
      <c r="F42" s="4">
        <v>0.61433588298029163</v>
      </c>
      <c r="G42" s="4"/>
      <c r="H42" s="4"/>
      <c r="I42" s="4"/>
      <c r="J42" s="4"/>
      <c r="K42" s="4"/>
    </row>
    <row r="43" spans="1:11" ht="18.75" customHeight="1" x14ac:dyDescent="0.25">
      <c r="A43" s="11">
        <v>2013</v>
      </c>
      <c r="B43" s="4">
        <v>0.63139244306849729</v>
      </c>
      <c r="C43" s="4">
        <v>0.62411716506681603</v>
      </c>
      <c r="D43" s="4">
        <v>0.60109783013535545</v>
      </c>
      <c r="E43" s="4">
        <v>0.58381041661964661</v>
      </c>
      <c r="F43" s="4"/>
      <c r="G43" s="4"/>
      <c r="H43" s="4"/>
      <c r="I43" s="4"/>
      <c r="J43" s="4"/>
      <c r="K43" s="4"/>
    </row>
    <row r="44" spans="1:11" ht="18.75" customHeight="1" x14ac:dyDescent="0.25">
      <c r="A44" s="11">
        <v>2014</v>
      </c>
      <c r="B44" s="4">
        <v>0.61263345147946557</v>
      </c>
      <c r="C44" s="4">
        <v>0.63578244906682657</v>
      </c>
      <c r="D44" s="4">
        <v>0.63126328640729612</v>
      </c>
      <c r="E44" s="4"/>
      <c r="F44" s="4"/>
      <c r="G44" s="4"/>
      <c r="H44" s="4"/>
      <c r="I44" s="4"/>
      <c r="J44" s="4"/>
      <c r="K44" s="4"/>
    </row>
    <row r="45" spans="1:11" ht="18.75" customHeight="1" x14ac:dyDescent="0.25">
      <c r="A45" s="11">
        <v>2015</v>
      </c>
      <c r="B45" s="4">
        <v>0.65716257992261873</v>
      </c>
      <c r="C45" s="4">
        <v>0.65406779617487654</v>
      </c>
      <c r="D45" s="4"/>
      <c r="E45" s="4"/>
      <c r="F45" s="4"/>
      <c r="G45" s="4"/>
      <c r="H45" s="4"/>
      <c r="I45" s="4"/>
      <c r="J45" s="4"/>
      <c r="K45" s="4"/>
    </row>
    <row r="46" spans="1:11" ht="18.75" customHeight="1" x14ac:dyDescent="0.25">
      <c r="A46" s="11">
        <v>2016</v>
      </c>
      <c r="B46" s="4">
        <v>0.67351165419491765</v>
      </c>
      <c r="C46" s="4"/>
      <c r="D46" s="4"/>
      <c r="E46" s="4"/>
      <c r="F46" s="4"/>
      <c r="G46" s="4"/>
      <c r="H46" s="4"/>
      <c r="I46" s="4"/>
      <c r="J46" s="4"/>
      <c r="K46" s="4"/>
    </row>
    <row r="47" spans="1:11" ht="18.75" customHeight="1" x14ac:dyDescent="0.25">
      <c r="A47" s="6"/>
      <c r="B47" s="6"/>
      <c r="C47" s="6"/>
      <c r="D47" s="6"/>
      <c r="E47" s="6"/>
      <c r="F47" s="6"/>
      <c r="G47" s="6"/>
      <c r="H47" s="6"/>
      <c r="I47" s="6"/>
      <c r="J47" s="6"/>
      <c r="K47" s="6"/>
    </row>
    <row r="48" spans="1:11" ht="18.75" customHeight="1" x14ac:dyDescent="0.25">
      <c r="B48" s="79" t="s">
        <v>19</v>
      </c>
      <c r="C48" s="80"/>
      <c r="D48" s="80"/>
      <c r="E48" s="80"/>
      <c r="F48" s="80"/>
      <c r="G48" s="80"/>
      <c r="H48" s="80"/>
      <c r="I48" s="80"/>
      <c r="J48" s="80"/>
      <c r="K48" s="80"/>
    </row>
    <row r="49" spans="1:12" ht="30" customHeight="1" x14ac:dyDescent="0.25">
      <c r="A49" s="9" t="s">
        <v>23</v>
      </c>
      <c r="B49" s="10">
        <v>12</v>
      </c>
      <c r="C49" s="10">
        <v>24</v>
      </c>
      <c r="D49" s="10">
        <v>36</v>
      </c>
      <c r="E49" s="10">
        <v>48</v>
      </c>
      <c r="F49" s="10">
        <v>60</v>
      </c>
      <c r="G49" s="10">
        <v>72</v>
      </c>
      <c r="H49" s="10">
        <v>84</v>
      </c>
      <c r="I49" s="10">
        <v>96</v>
      </c>
      <c r="J49" s="10">
        <v>108</v>
      </c>
      <c r="K49" s="10">
        <v>120</v>
      </c>
      <c r="L49" s="7" t="s">
        <v>59</v>
      </c>
    </row>
    <row r="50" spans="1:12" ht="18.75" customHeight="1" x14ac:dyDescent="0.25">
      <c r="A50" s="11" t="s">
        <v>24</v>
      </c>
      <c r="B50" s="13"/>
      <c r="C50" s="3"/>
      <c r="D50" s="3"/>
      <c r="E50" s="3"/>
      <c r="F50" s="3"/>
      <c r="G50" s="3"/>
      <c r="H50" s="3"/>
      <c r="I50" s="3"/>
      <c r="J50" s="3"/>
      <c r="K50" s="3"/>
      <c r="L50" s="3"/>
    </row>
    <row r="51" spans="1:12" ht="18.75" customHeight="1" x14ac:dyDescent="0.25">
      <c r="A51" s="11">
        <v>2007</v>
      </c>
      <c r="B51" s="3">
        <v>958974.07831000001</v>
      </c>
      <c r="C51" s="3">
        <v>-46468.464280000073</v>
      </c>
      <c r="D51" s="3">
        <v>-58157.912060000119</v>
      </c>
      <c r="E51" s="3">
        <v>-28462.201329999836</v>
      </c>
      <c r="F51" s="3">
        <v>-37658.596550000017</v>
      </c>
      <c r="G51" s="3">
        <v>-42288.894370000111</v>
      </c>
      <c r="H51" s="3">
        <v>-30106.980419999803</v>
      </c>
      <c r="I51" s="3">
        <v>-47552.29355000006</v>
      </c>
      <c r="J51" s="3">
        <v>-29852.541570000001</v>
      </c>
      <c r="K51" s="3">
        <v>-8358.126600000076</v>
      </c>
      <c r="L51" s="3">
        <v>-328906.0107300001</v>
      </c>
    </row>
    <row r="52" spans="1:12" ht="18.75" customHeight="1" x14ac:dyDescent="0.25">
      <c r="A52" s="11">
        <v>2008</v>
      </c>
      <c r="B52" s="3">
        <v>1227046.1482899999</v>
      </c>
      <c r="C52" s="3">
        <v>-43987.885789999971</v>
      </c>
      <c r="D52" s="3">
        <v>6488.1990100000985</v>
      </c>
      <c r="E52" s="3">
        <v>-27503.634330000263</v>
      </c>
      <c r="F52" s="3">
        <v>-20170.875779999886</v>
      </c>
      <c r="G52" s="3">
        <v>-22590.392160000047</v>
      </c>
      <c r="H52" s="3">
        <v>-48911.35430999985</v>
      </c>
      <c r="I52" s="3">
        <v>-17132.072860000189</v>
      </c>
      <c r="J52" s="3">
        <v>-20337.030929999892</v>
      </c>
      <c r="K52" s="3"/>
      <c r="L52" s="3">
        <v>-194145.04715</v>
      </c>
    </row>
    <row r="53" spans="1:12" ht="18.75" customHeight="1" x14ac:dyDescent="0.25">
      <c r="A53" s="11">
        <v>2009</v>
      </c>
      <c r="B53" s="3">
        <v>1023488.7707799999</v>
      </c>
      <c r="C53" s="3">
        <v>-82086.932869836222</v>
      </c>
      <c r="D53" s="3">
        <v>-35468.615261566942</v>
      </c>
      <c r="E53" s="3">
        <v>-12566.254047209979</v>
      </c>
      <c r="F53" s="3">
        <v>-8505.1159233207582</v>
      </c>
      <c r="G53" s="3">
        <v>-8884.4185910621891</v>
      </c>
      <c r="H53" s="3">
        <v>-48684.947420000099</v>
      </c>
      <c r="I53" s="3">
        <v>-25102.042110000039</v>
      </c>
      <c r="J53" s="3"/>
      <c r="K53" s="3"/>
      <c r="L53" s="3">
        <v>-221298.32622299623</v>
      </c>
    </row>
    <row r="54" spans="1:12" ht="18.75" customHeight="1" x14ac:dyDescent="0.25">
      <c r="A54" s="11">
        <v>2010</v>
      </c>
      <c r="B54" s="3">
        <v>1301982.1113198176</v>
      </c>
      <c r="C54" s="3">
        <v>-8664.2939374751877</v>
      </c>
      <c r="D54" s="3">
        <v>-22557.311602474423</v>
      </c>
      <c r="E54" s="3">
        <v>10078.819199507823</v>
      </c>
      <c r="F54" s="3">
        <v>13280.506699819816</v>
      </c>
      <c r="G54" s="3">
        <v>-50870.868673392572</v>
      </c>
      <c r="H54" s="3">
        <v>-40278.147679538699</v>
      </c>
      <c r="I54" s="3"/>
      <c r="J54" s="3"/>
      <c r="K54" s="3"/>
      <c r="L54" s="3">
        <v>-99011.295993553242</v>
      </c>
    </row>
    <row r="55" spans="1:12" ht="18.75" customHeight="1" x14ac:dyDescent="0.25">
      <c r="A55" s="11">
        <v>2011</v>
      </c>
      <c r="B55" s="3">
        <v>1910181.8384900081</v>
      </c>
      <c r="C55" s="3">
        <v>16031.42031210498</v>
      </c>
      <c r="D55" s="3">
        <v>5374.8234702902846</v>
      </c>
      <c r="E55" s="3">
        <v>2647.055097702425</v>
      </c>
      <c r="F55" s="3">
        <v>-16610.891287147533</v>
      </c>
      <c r="G55" s="3">
        <v>-50890.798473651055</v>
      </c>
      <c r="H55" s="3"/>
      <c r="I55" s="3"/>
      <c r="J55" s="3"/>
      <c r="K55" s="3"/>
      <c r="L55" s="3">
        <v>-43448.390880700899</v>
      </c>
    </row>
    <row r="56" spans="1:12" ht="18.75" customHeight="1" x14ac:dyDescent="0.25">
      <c r="A56" s="11">
        <v>2012</v>
      </c>
      <c r="B56" s="3">
        <v>1265095.9421578208</v>
      </c>
      <c r="C56" s="3">
        <v>-44981.114627420902</v>
      </c>
      <c r="D56" s="3">
        <v>-10319.372215422802</v>
      </c>
      <c r="E56" s="3">
        <v>-36220.714279507287</v>
      </c>
      <c r="F56" s="3">
        <v>-32504.824362397194</v>
      </c>
      <c r="G56" s="3"/>
      <c r="H56" s="3"/>
      <c r="I56" s="3"/>
      <c r="J56" s="3"/>
      <c r="K56" s="3"/>
      <c r="L56" s="3">
        <v>-124026.02548474818</v>
      </c>
    </row>
    <row r="57" spans="1:12" ht="18.75" customHeight="1" x14ac:dyDescent="0.25">
      <c r="A57" s="11">
        <v>2013</v>
      </c>
      <c r="B57" s="3">
        <v>1252874.0493964278</v>
      </c>
      <c r="C57" s="3">
        <v>-14436.357467557304</v>
      </c>
      <c r="D57" s="3">
        <v>-45677.340118026827</v>
      </c>
      <c r="E57" s="3">
        <v>-34303.470072838711</v>
      </c>
      <c r="F57" s="3"/>
      <c r="G57" s="3"/>
      <c r="H57" s="3"/>
      <c r="I57" s="3"/>
      <c r="J57" s="3"/>
      <c r="K57" s="3"/>
      <c r="L57" s="3">
        <v>-94417.167658422841</v>
      </c>
    </row>
    <row r="58" spans="1:12" ht="18.75" customHeight="1" x14ac:dyDescent="0.25">
      <c r="A58" s="11">
        <v>2014</v>
      </c>
      <c r="B58" s="3">
        <v>1250051.0834067883</v>
      </c>
      <c r="C58" s="3">
        <v>47234.491430365015</v>
      </c>
      <c r="D58" s="3">
        <v>-9221.1487390953116</v>
      </c>
      <c r="E58" s="3"/>
      <c r="F58" s="3"/>
      <c r="G58" s="3"/>
      <c r="H58" s="3"/>
      <c r="I58" s="3"/>
      <c r="J58" s="3"/>
      <c r="K58" s="3"/>
      <c r="L58" s="3">
        <v>38013.342691269703</v>
      </c>
    </row>
    <row r="59" spans="1:12" ht="18.75" customHeight="1" x14ac:dyDescent="0.25">
      <c r="A59" s="11">
        <v>2015</v>
      </c>
      <c r="B59" s="3">
        <v>1240871.774346055</v>
      </c>
      <c r="C59" s="3">
        <v>-5843.6525718346238</v>
      </c>
      <c r="D59" s="3"/>
      <c r="E59" s="3"/>
      <c r="F59" s="3"/>
      <c r="G59" s="3"/>
      <c r="H59" s="3"/>
      <c r="I59" s="3"/>
      <c r="J59" s="3"/>
      <c r="K59" s="3"/>
      <c r="L59" s="3">
        <v>-5843.6525718346238</v>
      </c>
    </row>
    <row r="60" spans="1:12" ht="18.75" customHeight="1" x14ac:dyDescent="0.25">
      <c r="A60" s="11">
        <v>2016</v>
      </c>
      <c r="B60" s="3">
        <v>1298735.5150078114</v>
      </c>
      <c r="C60" s="3"/>
      <c r="D60" s="3"/>
      <c r="E60" s="3"/>
      <c r="F60" s="3"/>
      <c r="G60" s="3"/>
      <c r="H60" s="3"/>
      <c r="I60" s="3"/>
      <c r="J60" s="3"/>
      <c r="K60" s="3"/>
      <c r="L60" s="3">
        <v>0</v>
      </c>
    </row>
    <row r="61" spans="1:12" ht="18.75" customHeight="1" thickBot="1" x14ac:dyDescent="0.3">
      <c r="B61" s="14"/>
      <c r="C61" s="14"/>
      <c r="D61" s="14"/>
      <c r="E61" s="14"/>
      <c r="F61" s="14"/>
      <c r="G61" s="14"/>
      <c r="H61" s="14"/>
      <c r="I61" s="14"/>
      <c r="J61" s="14"/>
      <c r="K61" s="14"/>
      <c r="L61" s="15">
        <v>-1073082.5740009863</v>
      </c>
    </row>
    <row r="62" spans="1:12" ht="18.75" customHeight="1" thickTop="1" x14ac:dyDescent="0.25"/>
    <row r="63" spans="1:12" ht="25.5" customHeight="1" x14ac:dyDescent="0.25">
      <c r="B63" s="9" t="s">
        <v>56</v>
      </c>
      <c r="C63" s="9" t="s">
        <v>114</v>
      </c>
      <c r="D63" s="9" t="s">
        <v>115</v>
      </c>
      <c r="E63" s="9" t="s">
        <v>116</v>
      </c>
      <c r="F63" s="9" t="s">
        <v>117</v>
      </c>
      <c r="G63" s="9" t="s">
        <v>118</v>
      </c>
      <c r="H63" s="9" t="s">
        <v>119</v>
      </c>
      <c r="I63" s="9" t="s">
        <v>120</v>
      </c>
      <c r="J63" s="9" t="s">
        <v>121</v>
      </c>
      <c r="K63" s="9" t="s">
        <v>122</v>
      </c>
      <c r="L63" s="9" t="s">
        <v>60</v>
      </c>
    </row>
    <row r="64" spans="1:12" ht="18.75" customHeight="1" x14ac:dyDescent="0.25">
      <c r="B64" s="3">
        <v>-122959.04117999997</v>
      </c>
      <c r="C64" s="3">
        <v>-173948.12520999991</v>
      </c>
      <c r="D64" s="3">
        <v>-212311</v>
      </c>
      <c r="E64" s="3">
        <v>-194293.87274983595</v>
      </c>
      <c r="F64" s="3">
        <v>-154840.90582904301</v>
      </c>
      <c r="G64" s="3">
        <v>-122442.33151757997</v>
      </c>
      <c r="H64" s="3">
        <v>-167117.23944094259</v>
      </c>
      <c r="I64" s="3">
        <v>-195205.18785652137</v>
      </c>
      <c r="J64" s="3">
        <v>-219600.10690770863</v>
      </c>
      <c r="K64" s="3">
        <v>-236471.88697935746</v>
      </c>
      <c r="L64" s="3">
        <v>-1799189.6976709887</v>
      </c>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11">
    <mergeCell ref="A7:L7"/>
    <mergeCell ref="B9:K9"/>
    <mergeCell ref="B22:K22"/>
    <mergeCell ref="B35:K35"/>
    <mergeCell ref="B48:K48"/>
    <mergeCell ref="A6:B6"/>
    <mergeCell ref="A1:L1"/>
    <mergeCell ref="A2:L2"/>
    <mergeCell ref="A3:B3"/>
    <mergeCell ref="A4:B4"/>
    <mergeCell ref="A5:B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V103"/>
  <sheetViews>
    <sheetView zoomScaleNormal="100" workbookViewId="0">
      <selection sqref="A1:XFD1048576"/>
    </sheetView>
  </sheetViews>
  <sheetFormatPr defaultColWidth="18.42578125" defaultRowHeight="15" x14ac:dyDescent="0.25"/>
  <cols>
    <col min="1" max="16384" width="18.42578125" style="40"/>
  </cols>
  <sheetData>
    <row r="1" spans="1:22" ht="18.75" customHeight="1" x14ac:dyDescent="0.25">
      <c r="A1" s="75" t="s">
        <v>3</v>
      </c>
      <c r="B1" s="76"/>
      <c r="C1" s="76"/>
      <c r="D1" s="76"/>
      <c r="E1" s="76"/>
      <c r="F1" s="76"/>
      <c r="G1" s="76"/>
      <c r="H1" s="76"/>
      <c r="I1" s="76"/>
    </row>
    <row r="2" spans="1:22" ht="18.75" customHeight="1" x14ac:dyDescent="0.25">
      <c r="A2" s="75" t="s">
        <v>18</v>
      </c>
      <c r="B2" s="76"/>
      <c r="C2" s="76"/>
      <c r="D2" s="76"/>
      <c r="E2" s="76"/>
      <c r="F2" s="76"/>
      <c r="G2" s="76"/>
      <c r="H2" s="76"/>
      <c r="I2" s="76"/>
    </row>
    <row r="3" spans="1:22" ht="18.75" customHeight="1" x14ac:dyDescent="0.25">
      <c r="A3" s="77" t="s">
        <v>17</v>
      </c>
      <c r="B3" s="76"/>
      <c r="C3" s="45"/>
      <c r="D3" s="45"/>
      <c r="E3" s="45"/>
      <c r="F3" s="45"/>
      <c r="G3" s="45"/>
      <c r="H3" s="45"/>
      <c r="I3" s="45"/>
    </row>
    <row r="4" spans="1:22" ht="18.75" customHeight="1" x14ac:dyDescent="0.25">
      <c r="A4" s="77" t="s">
        <v>4</v>
      </c>
      <c r="B4" s="76"/>
      <c r="C4" s="45"/>
      <c r="D4" s="45"/>
      <c r="E4" s="45"/>
      <c r="F4" s="45"/>
      <c r="G4" s="45"/>
      <c r="H4" s="45"/>
      <c r="I4" s="45"/>
    </row>
    <row r="5" spans="1:22" ht="18.75" customHeight="1" x14ac:dyDescent="0.25">
      <c r="A5" s="42" t="s">
        <v>30</v>
      </c>
      <c r="B5" s="45"/>
      <c r="C5" s="45"/>
      <c r="D5" s="45"/>
      <c r="E5" s="45"/>
      <c r="F5" s="45"/>
      <c r="G5" s="45"/>
      <c r="H5" s="45"/>
      <c r="I5" s="45"/>
    </row>
    <row r="6" spans="1:22" ht="18.75" customHeight="1" x14ac:dyDescent="0.25">
      <c r="A6" s="77" t="s">
        <v>2</v>
      </c>
      <c r="B6" s="78"/>
      <c r="C6" s="45"/>
      <c r="D6" s="45"/>
      <c r="E6" s="45"/>
      <c r="F6" s="45"/>
      <c r="G6" s="45"/>
      <c r="H6" s="45"/>
      <c r="I6" s="45"/>
    </row>
    <row r="7" spans="1:22" ht="18.75" customHeight="1" x14ac:dyDescent="0.25">
      <c r="A7" s="75" t="s">
        <v>5</v>
      </c>
      <c r="B7" s="76"/>
      <c r="C7" s="76"/>
      <c r="D7" s="76"/>
      <c r="E7" s="76"/>
      <c r="F7" s="76"/>
      <c r="G7" s="76"/>
      <c r="H7" s="76"/>
      <c r="I7" s="76"/>
    </row>
    <row r="8" spans="1:22" ht="18.75" customHeight="1" x14ac:dyDescent="0.25">
      <c r="A8" s="42" t="s">
        <v>6</v>
      </c>
      <c r="B8" s="45"/>
      <c r="C8" s="45"/>
      <c r="D8" s="45"/>
      <c r="E8" s="45"/>
      <c r="F8" s="45"/>
      <c r="G8" s="45"/>
      <c r="H8" s="45"/>
      <c r="I8" s="45"/>
    </row>
    <row r="9" spans="1:22" ht="18.75" customHeight="1" x14ac:dyDescent="0.25">
      <c r="A9" s="7" t="s">
        <v>0</v>
      </c>
      <c r="B9" s="7" t="s">
        <v>7</v>
      </c>
      <c r="C9" s="7" t="s">
        <v>8</v>
      </c>
      <c r="D9" s="7" t="s">
        <v>9</v>
      </c>
      <c r="E9" s="7" t="s">
        <v>10</v>
      </c>
      <c r="F9" s="7" t="s">
        <v>11</v>
      </c>
      <c r="G9" s="7" t="s">
        <v>12</v>
      </c>
      <c r="H9" s="7" t="s">
        <v>13</v>
      </c>
      <c r="I9" s="7" t="s">
        <v>14</v>
      </c>
      <c r="J9" s="14"/>
      <c r="K9" s="14"/>
      <c r="L9" s="14"/>
      <c r="M9" s="14"/>
      <c r="N9" s="14"/>
      <c r="O9" s="14"/>
      <c r="P9" s="14"/>
      <c r="Q9" s="14"/>
      <c r="R9" s="14"/>
      <c r="S9" s="14"/>
      <c r="T9" s="14"/>
      <c r="U9" s="14"/>
      <c r="V9" s="14"/>
    </row>
    <row r="10" spans="1:22" ht="18.75" customHeight="1" x14ac:dyDescent="0.25">
      <c r="A10" s="11" t="s">
        <v>57</v>
      </c>
      <c r="B10" s="1">
        <v>3326711.7292999988</v>
      </c>
      <c r="C10" s="1">
        <v>3009860.2332500024</v>
      </c>
      <c r="D10" s="1">
        <v>1575158.3222299991</v>
      </c>
      <c r="E10" s="1">
        <v>3590.693470000755</v>
      </c>
      <c r="F10" s="1">
        <v>1578749.0156999999</v>
      </c>
      <c r="G10" s="1">
        <v>2250.897779999359</v>
      </c>
      <c r="H10" s="1">
        <v>1580999.9134799992</v>
      </c>
      <c r="I10" s="2">
        <v>0.52500000000000002</v>
      </c>
    </row>
    <row r="11" spans="1:22" ht="18.75" customHeight="1" x14ac:dyDescent="0.25">
      <c r="A11" s="11">
        <v>2007</v>
      </c>
      <c r="B11" s="3">
        <v>860590.0833099999</v>
      </c>
      <c r="C11" s="3">
        <v>863994.21097999997</v>
      </c>
      <c r="D11" s="3">
        <v>258642.45366</v>
      </c>
      <c r="E11" s="3">
        <v>3340.59626999998</v>
      </c>
      <c r="F11" s="3">
        <v>261983.04992999998</v>
      </c>
      <c r="G11" s="3">
        <v>447.4356699999737</v>
      </c>
      <c r="H11" s="3">
        <v>262430.48559999996</v>
      </c>
      <c r="I11" s="4">
        <v>0.30399999999999999</v>
      </c>
    </row>
    <row r="12" spans="1:22" ht="18.75" customHeight="1" x14ac:dyDescent="0.25">
      <c r="A12" s="11">
        <v>2008</v>
      </c>
      <c r="B12" s="3">
        <v>883476.9673700002</v>
      </c>
      <c r="C12" s="3">
        <v>869570.46623000002</v>
      </c>
      <c r="D12" s="3">
        <v>542751.84205999994</v>
      </c>
      <c r="E12" s="3">
        <v>4793.5280200000425</v>
      </c>
      <c r="F12" s="3">
        <v>547545.37008000002</v>
      </c>
      <c r="G12" s="3">
        <v>-3483.8416300000813</v>
      </c>
      <c r="H12" s="3">
        <v>544061.52844999998</v>
      </c>
      <c r="I12" s="4">
        <v>0.626</v>
      </c>
    </row>
    <row r="13" spans="1:22" ht="18.75" customHeight="1" x14ac:dyDescent="0.25">
      <c r="A13" s="11">
        <v>2009</v>
      </c>
      <c r="B13" s="3">
        <v>882079.99089000002</v>
      </c>
      <c r="C13" s="3">
        <v>869218.14295000001</v>
      </c>
      <c r="D13" s="3">
        <v>211956.09434999997</v>
      </c>
      <c r="E13" s="3">
        <v>7635.8222299999907</v>
      </c>
      <c r="F13" s="3">
        <v>219591.91657999996</v>
      </c>
      <c r="G13" s="3">
        <v>829.50192999997887</v>
      </c>
      <c r="H13" s="3">
        <v>220421.41850999993</v>
      </c>
      <c r="I13" s="4">
        <v>0.254</v>
      </c>
    </row>
    <row r="14" spans="1:22" ht="18.75" customHeight="1" x14ac:dyDescent="0.25">
      <c r="A14" s="11">
        <v>2010</v>
      </c>
      <c r="B14" s="3">
        <v>905308.79825000023</v>
      </c>
      <c r="C14" s="3">
        <v>885789.12550000008</v>
      </c>
      <c r="D14" s="3">
        <v>575833.81619000004</v>
      </c>
      <c r="E14" s="3">
        <v>31327.033059999947</v>
      </c>
      <c r="F14" s="3">
        <v>607160.84924999997</v>
      </c>
      <c r="G14" s="3">
        <v>7544.5109699999875</v>
      </c>
      <c r="H14" s="3">
        <v>614705.36021999991</v>
      </c>
      <c r="I14" s="4">
        <v>0.69399999999999995</v>
      </c>
    </row>
    <row r="15" spans="1:22" ht="18.75" customHeight="1" x14ac:dyDescent="0.25">
      <c r="A15" s="11">
        <v>2011</v>
      </c>
      <c r="B15" s="3">
        <v>924914.16827999998</v>
      </c>
      <c r="C15" s="3">
        <v>915882.74644000002</v>
      </c>
      <c r="D15" s="3">
        <v>1085654.1373300001</v>
      </c>
      <c r="E15" s="3">
        <v>39515.274889999913</v>
      </c>
      <c r="F15" s="3">
        <v>1125169.4122200001</v>
      </c>
      <c r="G15" s="3">
        <v>11228.058670000026</v>
      </c>
      <c r="H15" s="3">
        <v>1136397.47089</v>
      </c>
      <c r="I15" s="4">
        <v>1.2410000000000001</v>
      </c>
    </row>
    <row r="16" spans="1:22" ht="18.75" customHeight="1" x14ac:dyDescent="0.25">
      <c r="A16" s="11">
        <v>2012</v>
      </c>
      <c r="B16" s="3">
        <v>785261.94181999995</v>
      </c>
      <c r="C16" s="3">
        <v>827836.75497999997</v>
      </c>
      <c r="D16" s="3">
        <v>349527.65066000004</v>
      </c>
      <c r="E16" s="3">
        <v>46789.961130000011</v>
      </c>
      <c r="F16" s="3">
        <v>396317.61179000005</v>
      </c>
      <c r="G16" s="3">
        <v>11373.323260000021</v>
      </c>
      <c r="H16" s="3">
        <v>407690.93505000009</v>
      </c>
      <c r="I16" s="4">
        <v>0.49199999999999999</v>
      </c>
    </row>
    <row r="17" spans="1:22" ht="18.75" customHeight="1" x14ac:dyDescent="0.25">
      <c r="A17" s="11">
        <v>2013</v>
      </c>
      <c r="B17" s="3">
        <v>978335.35246655205</v>
      </c>
      <c r="C17" s="3">
        <v>956552.60116320907</v>
      </c>
      <c r="D17" s="3">
        <v>382606.33069768752</v>
      </c>
      <c r="E17" s="3">
        <v>28288.622141349915</v>
      </c>
      <c r="F17" s="3">
        <v>410894.9528390374</v>
      </c>
      <c r="G17" s="3">
        <v>11619.727836042621</v>
      </c>
      <c r="H17" s="3">
        <v>422514.68067508005</v>
      </c>
      <c r="I17" s="4">
        <v>0.442</v>
      </c>
    </row>
    <row r="18" spans="1:22" ht="18.75" customHeight="1" x14ac:dyDescent="0.25">
      <c r="A18" s="11">
        <v>2014</v>
      </c>
      <c r="B18" s="3">
        <v>967216.76656933094</v>
      </c>
      <c r="C18" s="3">
        <v>921891.59355624299</v>
      </c>
      <c r="D18" s="3">
        <v>410303.75618924835</v>
      </c>
      <c r="E18" s="3">
        <v>45830.938361206019</v>
      </c>
      <c r="F18" s="3">
        <v>456134.69455045438</v>
      </c>
      <c r="G18" s="3">
        <v>18969.782915720571</v>
      </c>
      <c r="H18" s="3">
        <v>475104.47746617498</v>
      </c>
      <c r="I18" s="4">
        <v>0.51500000000000001</v>
      </c>
    </row>
    <row r="19" spans="1:22" ht="18.75" customHeight="1" x14ac:dyDescent="0.25">
      <c r="A19" s="11">
        <v>2015</v>
      </c>
      <c r="B19" s="3">
        <v>821146.45146802498</v>
      </c>
      <c r="C19" s="3">
        <v>819281.30017811689</v>
      </c>
      <c r="D19" s="3">
        <v>200932.79588023858</v>
      </c>
      <c r="E19" s="3">
        <v>124027.77113307912</v>
      </c>
      <c r="F19" s="3">
        <v>324960.56701331772</v>
      </c>
      <c r="G19" s="3">
        <v>67340.268533555558</v>
      </c>
      <c r="H19" s="3">
        <v>392300.83554687328</v>
      </c>
      <c r="I19" s="4">
        <v>0.47899999999999998</v>
      </c>
    </row>
    <row r="20" spans="1:22" ht="18.75" customHeight="1" x14ac:dyDescent="0.25">
      <c r="A20" s="46">
        <v>2016</v>
      </c>
      <c r="B20" s="8">
        <v>893910.51536380511</v>
      </c>
      <c r="C20" s="8">
        <v>885665.33541493001</v>
      </c>
      <c r="D20" s="8">
        <v>92323.986189037605</v>
      </c>
      <c r="E20" s="8">
        <v>159902.50955619002</v>
      </c>
      <c r="F20" s="8">
        <v>252226.49574522761</v>
      </c>
      <c r="G20" s="8">
        <v>255498.36898966299</v>
      </c>
      <c r="H20" s="8">
        <v>507724.86473489064</v>
      </c>
      <c r="I20" s="5">
        <v>0.57299999999999995</v>
      </c>
    </row>
    <row r="21" spans="1:22" ht="18.75" customHeight="1" x14ac:dyDescent="0.25">
      <c r="A21" s="6"/>
      <c r="B21" s="3">
        <v>12228952.765087711</v>
      </c>
      <c r="C21" s="3">
        <v>11825542.510642499</v>
      </c>
      <c r="D21" s="3">
        <v>5685691.1854362106</v>
      </c>
      <c r="E21" s="3">
        <v>495042.75026182574</v>
      </c>
      <c r="F21" s="3">
        <v>6180733.9356980361</v>
      </c>
      <c r="G21" s="3">
        <v>383618.03492498101</v>
      </c>
      <c r="H21" s="3">
        <v>6564351.9706230173</v>
      </c>
      <c r="I21" s="4">
        <v>0.55500000000000005</v>
      </c>
    </row>
    <row r="22" spans="1:22" ht="18.75" customHeight="1" x14ac:dyDescent="0.25">
      <c r="A22" s="6"/>
      <c r="B22" s="6"/>
      <c r="C22" s="6"/>
      <c r="D22" s="6"/>
      <c r="E22" s="6"/>
      <c r="F22" s="6"/>
      <c r="G22" s="6"/>
      <c r="H22" s="6"/>
      <c r="I22" s="6"/>
    </row>
    <row r="23" spans="1:22" ht="18.75" customHeight="1" x14ac:dyDescent="0.25">
      <c r="A23" s="42" t="s">
        <v>15</v>
      </c>
      <c r="B23" s="6"/>
      <c r="C23" s="6"/>
      <c r="D23" s="6"/>
      <c r="E23" s="6"/>
      <c r="F23" s="6"/>
      <c r="G23" s="6"/>
      <c r="H23" s="6"/>
      <c r="I23" s="6"/>
    </row>
    <row r="24" spans="1:22" ht="18.75" customHeight="1" x14ac:dyDescent="0.25">
      <c r="A24" s="7" t="s">
        <v>0</v>
      </c>
      <c r="B24" s="7" t="s">
        <v>7</v>
      </c>
      <c r="C24" s="7" t="s">
        <v>8</v>
      </c>
      <c r="D24" s="7" t="s">
        <v>9</v>
      </c>
      <c r="E24" s="7" t="s">
        <v>10</v>
      </c>
      <c r="F24" s="7" t="s">
        <v>11</v>
      </c>
      <c r="G24" s="7" t="s">
        <v>12</v>
      </c>
      <c r="H24" s="7" t="s">
        <v>13</v>
      </c>
      <c r="I24" s="7" t="s">
        <v>14</v>
      </c>
      <c r="J24" s="14"/>
      <c r="K24" s="14"/>
      <c r="L24" s="14"/>
      <c r="M24" s="14"/>
      <c r="N24" s="14"/>
      <c r="O24" s="14"/>
      <c r="P24" s="14"/>
      <c r="Q24" s="14"/>
      <c r="R24" s="14"/>
      <c r="S24" s="14"/>
      <c r="T24" s="14"/>
      <c r="U24" s="14"/>
      <c r="V24" s="14"/>
    </row>
    <row r="25" spans="1:22" ht="18.75" customHeight="1" x14ac:dyDescent="0.25">
      <c r="A25" s="47" t="s">
        <v>57</v>
      </c>
      <c r="B25" s="1">
        <v>55157.921519999392</v>
      </c>
      <c r="C25" s="1">
        <v>53965.016780003905</v>
      </c>
      <c r="D25" s="1">
        <v>137989.99996000016</v>
      </c>
      <c r="E25" s="1">
        <v>1.2223608791828156E-9</v>
      </c>
      <c r="F25" s="1">
        <v>137989.99996000133</v>
      </c>
      <c r="G25" s="1">
        <v>9.8999869078397751E-4</v>
      </c>
      <c r="H25" s="1">
        <v>137990.00095000002</v>
      </c>
      <c r="I25" s="4">
        <v>2.5569999999999999</v>
      </c>
    </row>
    <row r="26" spans="1:22" ht="18.75" customHeight="1" x14ac:dyDescent="0.25">
      <c r="A26" s="11">
        <v>2007</v>
      </c>
      <c r="B26" s="3">
        <v>4448</v>
      </c>
      <c r="C26" s="3">
        <v>2608.3760799999582</v>
      </c>
      <c r="D26" s="3">
        <v>0</v>
      </c>
      <c r="E26" s="3">
        <v>0</v>
      </c>
      <c r="F26" s="3">
        <v>0</v>
      </c>
      <c r="G26" s="3">
        <v>0</v>
      </c>
      <c r="H26" s="3">
        <v>0</v>
      </c>
      <c r="I26" s="4">
        <v>0</v>
      </c>
    </row>
    <row r="27" spans="1:22" ht="18.75" customHeight="1" x14ac:dyDescent="0.25">
      <c r="A27" s="11">
        <v>2008</v>
      </c>
      <c r="B27" s="3">
        <v>6861</v>
      </c>
      <c r="C27" s="3">
        <v>6532.2246599999489</v>
      </c>
      <c r="D27" s="3">
        <v>0</v>
      </c>
      <c r="E27" s="3">
        <v>0</v>
      </c>
      <c r="F27" s="3">
        <v>0</v>
      </c>
      <c r="G27" s="3">
        <v>0</v>
      </c>
      <c r="H27" s="3">
        <v>0</v>
      </c>
      <c r="I27" s="4">
        <v>0</v>
      </c>
    </row>
    <row r="28" spans="1:22" ht="18.75" customHeight="1" x14ac:dyDescent="0.25">
      <c r="A28" s="11">
        <v>2009</v>
      </c>
      <c r="B28" s="3">
        <v>6540.0625</v>
      </c>
      <c r="C28" s="3">
        <v>8581.7639799999306</v>
      </c>
      <c r="D28" s="3">
        <v>0</v>
      </c>
      <c r="E28" s="3">
        <v>0</v>
      </c>
      <c r="F28" s="3">
        <v>0</v>
      </c>
      <c r="G28" s="3">
        <v>0</v>
      </c>
      <c r="H28" s="3">
        <v>0</v>
      </c>
      <c r="I28" s="4">
        <v>0</v>
      </c>
    </row>
    <row r="29" spans="1:22" ht="18.75" customHeight="1" x14ac:dyDescent="0.25">
      <c r="A29" s="11">
        <v>2010</v>
      </c>
      <c r="B29" s="3">
        <v>7177.1417099999962</v>
      </c>
      <c r="C29" s="3">
        <v>7323.2572200000286</v>
      </c>
      <c r="D29" s="3">
        <v>0</v>
      </c>
      <c r="E29" s="3">
        <v>0</v>
      </c>
      <c r="F29" s="3">
        <v>0</v>
      </c>
      <c r="G29" s="3">
        <v>0</v>
      </c>
      <c r="H29" s="3">
        <v>0</v>
      </c>
      <c r="I29" s="4">
        <v>0</v>
      </c>
    </row>
    <row r="30" spans="1:22" ht="18.75" customHeight="1" x14ac:dyDescent="0.25">
      <c r="A30" s="11">
        <v>2011</v>
      </c>
      <c r="B30" s="3">
        <v>8975.7070599999279</v>
      </c>
      <c r="C30" s="3">
        <v>9247.7235599999549</v>
      </c>
      <c r="D30" s="3">
        <v>0</v>
      </c>
      <c r="E30" s="3">
        <v>0</v>
      </c>
      <c r="F30" s="3">
        <v>0</v>
      </c>
      <c r="G30" s="3">
        <v>0</v>
      </c>
      <c r="H30" s="3">
        <v>0</v>
      </c>
      <c r="I30" s="4">
        <v>0</v>
      </c>
    </row>
    <row r="31" spans="1:22" ht="18.75" customHeight="1" x14ac:dyDescent="0.25">
      <c r="A31" s="11">
        <v>2012</v>
      </c>
      <c r="B31" s="3">
        <v>3028.5610599999782</v>
      </c>
      <c r="C31" s="3">
        <v>3223.2633599999826</v>
      </c>
      <c r="D31" s="3">
        <v>0</v>
      </c>
      <c r="E31" s="3">
        <v>0</v>
      </c>
      <c r="F31" s="3">
        <v>0</v>
      </c>
      <c r="G31" s="3">
        <v>0</v>
      </c>
      <c r="H31" s="3">
        <v>0</v>
      </c>
      <c r="I31" s="4">
        <v>0</v>
      </c>
    </row>
    <row r="32" spans="1:22" ht="18.75" customHeight="1" x14ac:dyDescent="0.25">
      <c r="A32" s="11">
        <v>2013</v>
      </c>
      <c r="B32" s="3">
        <v>20153.528970000101</v>
      </c>
      <c r="C32" s="3">
        <v>13524.454359999974</v>
      </c>
      <c r="D32" s="3">
        <v>4687.5039500000421</v>
      </c>
      <c r="E32" s="3">
        <v>-8.0035533756017685E-11</v>
      </c>
      <c r="F32" s="3">
        <v>4687.5039499999257</v>
      </c>
      <c r="G32" s="3">
        <v>-1.1459999956059619E-2</v>
      </c>
      <c r="H32" s="3">
        <v>4687.4924899999751</v>
      </c>
      <c r="I32" s="4">
        <v>0.34699999999999998</v>
      </c>
    </row>
    <row r="33" spans="1:22" ht="18.75" customHeight="1" x14ac:dyDescent="0.25">
      <c r="A33" s="11">
        <v>2014</v>
      </c>
      <c r="B33" s="3">
        <v>44944.055817647604</v>
      </c>
      <c r="C33" s="3">
        <v>38408.117119524279</v>
      </c>
      <c r="D33" s="3">
        <v>50084.866379999963</v>
      </c>
      <c r="E33" s="3">
        <v>549.96096000002581</v>
      </c>
      <c r="F33" s="3">
        <v>50634.827340000018</v>
      </c>
      <c r="G33" s="3">
        <v>-36182.449550000027</v>
      </c>
      <c r="H33" s="3">
        <v>14452.377789999999</v>
      </c>
      <c r="I33" s="4">
        <v>0.376</v>
      </c>
    </row>
    <row r="34" spans="1:22" ht="18.75" customHeight="1" x14ac:dyDescent="0.25">
      <c r="A34" s="11">
        <v>2015</v>
      </c>
      <c r="B34" s="3">
        <v>101473.69852999994</v>
      </c>
      <c r="C34" s="3">
        <v>89061.55917351204</v>
      </c>
      <c r="D34" s="3">
        <v>10083.890929999994</v>
      </c>
      <c r="E34" s="3">
        <v>15696.622010000021</v>
      </c>
      <c r="F34" s="3">
        <v>25780.512940000044</v>
      </c>
      <c r="G34" s="3">
        <v>-4502.930789999984</v>
      </c>
      <c r="H34" s="3">
        <v>21277.582150000031</v>
      </c>
      <c r="I34" s="4">
        <v>0.23899999999999999</v>
      </c>
    </row>
    <row r="35" spans="1:22" ht="18.75" customHeight="1" x14ac:dyDescent="0.25">
      <c r="A35" s="46">
        <v>2016</v>
      </c>
      <c r="B35" s="8">
        <v>171797.338903122</v>
      </c>
      <c r="C35" s="8">
        <v>150780.86849654291</v>
      </c>
      <c r="D35" s="8">
        <v>11850.555619999999</v>
      </c>
      <c r="E35" s="8">
        <v>18223.081461053196</v>
      </c>
      <c r="F35" s="8">
        <v>30073.637081053166</v>
      </c>
      <c r="G35" s="8">
        <v>26803.130337574607</v>
      </c>
      <c r="H35" s="8">
        <v>56876.767418627802</v>
      </c>
      <c r="I35" s="5">
        <v>0.377</v>
      </c>
    </row>
    <row r="36" spans="1:22" ht="18.75" customHeight="1" x14ac:dyDescent="0.25">
      <c r="A36" s="6"/>
      <c r="B36" s="3">
        <v>430557.01607076894</v>
      </c>
      <c r="C36" s="3">
        <v>383256.62478958291</v>
      </c>
      <c r="D36" s="3">
        <v>214696.81684000016</v>
      </c>
      <c r="E36" s="3">
        <v>34469.664431054385</v>
      </c>
      <c r="F36" s="3">
        <v>249166.48127105448</v>
      </c>
      <c r="G36" s="3">
        <v>-13882.260472426671</v>
      </c>
      <c r="H36" s="3">
        <v>235284.22079862782</v>
      </c>
      <c r="I36" s="4">
        <v>0.61399999999999999</v>
      </c>
    </row>
    <row r="37" spans="1:22" ht="18.75" customHeight="1" x14ac:dyDescent="0.25">
      <c r="A37" s="6"/>
      <c r="B37" s="6"/>
      <c r="C37" s="6"/>
      <c r="D37" s="6"/>
      <c r="E37" s="6"/>
      <c r="F37" s="6"/>
      <c r="G37" s="6"/>
      <c r="H37" s="6"/>
      <c r="I37" s="6"/>
    </row>
    <row r="38" spans="1:22" ht="18.75" customHeight="1" x14ac:dyDescent="0.25">
      <c r="A38" s="42" t="s">
        <v>16</v>
      </c>
      <c r="B38" s="6"/>
      <c r="C38" s="6"/>
      <c r="D38" s="6"/>
      <c r="E38" s="6"/>
      <c r="F38" s="6"/>
      <c r="G38" s="6"/>
      <c r="H38" s="6"/>
      <c r="I38" s="6"/>
    </row>
    <row r="39" spans="1:22" ht="18.75" customHeight="1" x14ac:dyDescent="0.25">
      <c r="A39" s="7" t="s">
        <v>0</v>
      </c>
      <c r="B39" s="7" t="s">
        <v>7</v>
      </c>
      <c r="C39" s="7" t="s">
        <v>8</v>
      </c>
      <c r="D39" s="7" t="s">
        <v>9</v>
      </c>
      <c r="E39" s="7" t="s">
        <v>10</v>
      </c>
      <c r="F39" s="7" t="s">
        <v>11</v>
      </c>
      <c r="G39" s="7" t="s">
        <v>12</v>
      </c>
      <c r="H39" s="7" t="s">
        <v>13</v>
      </c>
      <c r="I39" s="7" t="s">
        <v>14</v>
      </c>
      <c r="J39" s="14"/>
      <c r="K39" s="14"/>
      <c r="L39" s="14"/>
      <c r="M39" s="14"/>
      <c r="N39" s="14"/>
      <c r="O39" s="14"/>
      <c r="P39" s="14"/>
      <c r="Q39" s="14"/>
      <c r="R39" s="14"/>
      <c r="S39" s="14"/>
      <c r="T39" s="14"/>
      <c r="U39" s="14"/>
      <c r="V39" s="14"/>
    </row>
    <row r="40" spans="1:22" ht="18.75" customHeight="1" x14ac:dyDescent="0.25">
      <c r="A40" s="47" t="s">
        <v>57</v>
      </c>
      <c r="B40" s="1">
        <v>3271553.8077799994</v>
      </c>
      <c r="C40" s="1">
        <v>2955895.2164699985</v>
      </c>
      <c r="D40" s="1">
        <v>1437168.322269999</v>
      </c>
      <c r="E40" s="1">
        <v>3590.6934699995327</v>
      </c>
      <c r="F40" s="1">
        <v>1440759.0157399985</v>
      </c>
      <c r="G40" s="1">
        <v>2250.8967900006683</v>
      </c>
      <c r="H40" s="1">
        <v>1443009.9125299992</v>
      </c>
      <c r="I40" s="4">
        <v>0.48799999999999999</v>
      </c>
    </row>
    <row r="41" spans="1:22" ht="18.75" customHeight="1" x14ac:dyDescent="0.25">
      <c r="A41" s="11">
        <v>2007</v>
      </c>
      <c r="B41" s="3">
        <v>856142.0833099999</v>
      </c>
      <c r="C41" s="3">
        <v>861385.83490000002</v>
      </c>
      <c r="D41" s="3">
        <v>258642.45366</v>
      </c>
      <c r="E41" s="3">
        <v>3340.59626999998</v>
      </c>
      <c r="F41" s="3">
        <v>261983.04992999998</v>
      </c>
      <c r="G41" s="3">
        <v>447.4356699999737</v>
      </c>
      <c r="H41" s="3">
        <v>262430.48559999996</v>
      </c>
      <c r="I41" s="4">
        <v>0.30499999999999999</v>
      </c>
    </row>
    <row r="42" spans="1:22" ht="18.75" customHeight="1" x14ac:dyDescent="0.25">
      <c r="A42" s="11">
        <v>2008</v>
      </c>
      <c r="B42" s="3">
        <v>876615.9673700002</v>
      </c>
      <c r="C42" s="3">
        <v>863038.24157000007</v>
      </c>
      <c r="D42" s="3">
        <v>542751.84205999994</v>
      </c>
      <c r="E42" s="3">
        <v>4793.5280200000425</v>
      </c>
      <c r="F42" s="3">
        <v>547545.37008000002</v>
      </c>
      <c r="G42" s="3">
        <v>-3483.8416300000813</v>
      </c>
      <c r="H42" s="3">
        <v>544061.52844999998</v>
      </c>
      <c r="I42" s="4">
        <v>0.63</v>
      </c>
    </row>
    <row r="43" spans="1:22" ht="18.75" customHeight="1" x14ac:dyDescent="0.25">
      <c r="A43" s="11">
        <v>2009</v>
      </c>
      <c r="B43" s="3">
        <v>875539.92839000002</v>
      </c>
      <c r="C43" s="3">
        <v>860636.37897000008</v>
      </c>
      <c r="D43" s="3">
        <v>211956.09434999997</v>
      </c>
      <c r="E43" s="3">
        <v>7635.8222299999907</v>
      </c>
      <c r="F43" s="3">
        <v>219591.91657999996</v>
      </c>
      <c r="G43" s="3">
        <v>829.50192999997887</v>
      </c>
      <c r="H43" s="3">
        <v>220421.41850999993</v>
      </c>
      <c r="I43" s="4">
        <v>0.25600000000000001</v>
      </c>
    </row>
    <row r="44" spans="1:22" ht="18.75" customHeight="1" x14ac:dyDescent="0.25">
      <c r="A44" s="11">
        <v>2010</v>
      </c>
      <c r="B44" s="3">
        <v>898131.65654000023</v>
      </c>
      <c r="C44" s="3">
        <v>878465.86828000005</v>
      </c>
      <c r="D44" s="3">
        <v>575833.81619000004</v>
      </c>
      <c r="E44" s="3">
        <v>31327.033059999947</v>
      </c>
      <c r="F44" s="3">
        <v>607160.84924999997</v>
      </c>
      <c r="G44" s="3">
        <v>7544.5109699999875</v>
      </c>
      <c r="H44" s="3">
        <v>614705.36021999991</v>
      </c>
      <c r="I44" s="4">
        <v>0.7</v>
      </c>
    </row>
    <row r="45" spans="1:22" ht="18.75" customHeight="1" x14ac:dyDescent="0.25">
      <c r="A45" s="11">
        <v>2011</v>
      </c>
      <c r="B45" s="3">
        <v>915938.46122000006</v>
      </c>
      <c r="C45" s="3">
        <v>906635.02288000006</v>
      </c>
      <c r="D45" s="3">
        <v>1085654.1373300001</v>
      </c>
      <c r="E45" s="3">
        <v>39515.274889999913</v>
      </c>
      <c r="F45" s="3">
        <v>1125169.4122200001</v>
      </c>
      <c r="G45" s="3">
        <v>11228.058670000026</v>
      </c>
      <c r="H45" s="3">
        <v>1136397.47089</v>
      </c>
      <c r="I45" s="4">
        <v>1.2529999999999999</v>
      </c>
    </row>
    <row r="46" spans="1:22" ht="18.75" customHeight="1" x14ac:dyDescent="0.25">
      <c r="A46" s="11">
        <v>2012</v>
      </c>
      <c r="B46" s="3">
        <v>782233.38075999997</v>
      </c>
      <c r="C46" s="3">
        <v>824613.49161999999</v>
      </c>
      <c r="D46" s="3">
        <v>349527.65066000004</v>
      </c>
      <c r="E46" s="3">
        <v>46789.961130000011</v>
      </c>
      <c r="F46" s="3">
        <v>396317.61179000005</v>
      </c>
      <c r="G46" s="3">
        <v>11373.323260000021</v>
      </c>
      <c r="H46" s="3">
        <v>407690.93505000009</v>
      </c>
      <c r="I46" s="4">
        <v>0.49399999999999999</v>
      </c>
    </row>
    <row r="47" spans="1:22" ht="18.75" customHeight="1" x14ac:dyDescent="0.25">
      <c r="A47" s="11">
        <v>2013</v>
      </c>
      <c r="B47" s="3">
        <v>958181.82349655195</v>
      </c>
      <c r="C47" s="3">
        <v>943028.14680320909</v>
      </c>
      <c r="D47" s="3">
        <v>377918.82674768748</v>
      </c>
      <c r="E47" s="3">
        <v>28288.622141349995</v>
      </c>
      <c r="F47" s="3">
        <v>406207.44888903748</v>
      </c>
      <c r="G47" s="3">
        <v>11619.739296042577</v>
      </c>
      <c r="H47" s="3">
        <v>417827.18818508007</v>
      </c>
      <c r="I47" s="4">
        <v>0.443</v>
      </c>
    </row>
    <row r="48" spans="1:22" ht="18.75" customHeight="1" x14ac:dyDescent="0.25">
      <c r="A48" s="11">
        <v>2014</v>
      </c>
      <c r="B48" s="3">
        <v>922272.71075168333</v>
      </c>
      <c r="C48" s="3">
        <v>883483.47643671872</v>
      </c>
      <c r="D48" s="3">
        <v>360218.88980924839</v>
      </c>
      <c r="E48" s="3">
        <v>45280.977401205993</v>
      </c>
      <c r="F48" s="3">
        <v>405499.86721045437</v>
      </c>
      <c r="G48" s="3">
        <v>55152.232465720597</v>
      </c>
      <c r="H48" s="3">
        <v>460652.09967617498</v>
      </c>
      <c r="I48" s="4">
        <v>0.52100000000000002</v>
      </c>
    </row>
    <row r="49" spans="1:9" ht="18.75" customHeight="1" x14ac:dyDescent="0.25">
      <c r="A49" s="11">
        <v>2015</v>
      </c>
      <c r="B49" s="3">
        <v>719672.75293802505</v>
      </c>
      <c r="C49" s="3">
        <v>730219.74100460485</v>
      </c>
      <c r="D49" s="3">
        <v>190848.90495023859</v>
      </c>
      <c r="E49" s="3">
        <v>108331.1491230791</v>
      </c>
      <c r="F49" s="3">
        <v>299180.05407331767</v>
      </c>
      <c r="G49" s="3">
        <v>71843.199323555542</v>
      </c>
      <c r="H49" s="3">
        <v>371023.25339687325</v>
      </c>
      <c r="I49" s="4">
        <v>0.50800000000000001</v>
      </c>
    </row>
    <row r="50" spans="1:9" ht="18.75" customHeight="1" x14ac:dyDescent="0.25">
      <c r="A50" s="46">
        <v>2016</v>
      </c>
      <c r="B50" s="8">
        <v>722113.17646068311</v>
      </c>
      <c r="C50" s="8">
        <v>734884.4669183871</v>
      </c>
      <c r="D50" s="8">
        <v>80473.430569037606</v>
      </c>
      <c r="E50" s="8">
        <v>141679.42809513683</v>
      </c>
      <c r="F50" s="8">
        <v>222152.85866417445</v>
      </c>
      <c r="G50" s="8">
        <v>228695.23865208839</v>
      </c>
      <c r="H50" s="8">
        <v>450848.09731626284</v>
      </c>
      <c r="I50" s="5">
        <v>0.61299999999999999</v>
      </c>
    </row>
    <row r="51" spans="1:9" ht="18.75" customHeight="1" x14ac:dyDescent="0.25">
      <c r="A51" s="6"/>
      <c r="B51" s="3">
        <v>11798395.749016942</v>
      </c>
      <c r="C51" s="3">
        <v>11442285.885852918</v>
      </c>
      <c r="D51" s="3">
        <v>5470994.3685962111</v>
      </c>
      <c r="E51" s="3">
        <v>460573.08583077131</v>
      </c>
      <c r="F51" s="3">
        <v>5931567.4544269824</v>
      </c>
      <c r="G51" s="3">
        <v>397500.29539740767</v>
      </c>
      <c r="H51" s="3">
        <v>6329067.7498243898</v>
      </c>
      <c r="I51" s="4">
        <v>0.55300000000000005</v>
      </c>
    </row>
    <row r="52" spans="1:9" ht="18.75" customHeight="1" x14ac:dyDescent="0.25"/>
    <row r="53" spans="1:9" ht="18.75" customHeight="1" x14ac:dyDescent="0.25"/>
    <row r="54" spans="1:9" ht="18.75" customHeight="1" x14ac:dyDescent="0.25"/>
    <row r="55" spans="1:9" ht="18.75" customHeight="1" x14ac:dyDescent="0.25"/>
    <row r="56" spans="1:9" ht="18.75" customHeight="1" x14ac:dyDescent="0.25"/>
    <row r="57" spans="1:9" ht="18.75" customHeight="1" x14ac:dyDescent="0.25"/>
    <row r="58" spans="1:9" ht="18.75" customHeight="1" x14ac:dyDescent="0.25"/>
    <row r="59" spans="1:9" ht="18.75" customHeight="1" x14ac:dyDescent="0.25"/>
    <row r="60" spans="1:9" ht="18.75" customHeight="1" x14ac:dyDescent="0.25"/>
    <row r="61" spans="1:9" ht="18.75" customHeight="1" x14ac:dyDescent="0.25"/>
    <row r="62" spans="1:9" ht="18.75" customHeight="1" x14ac:dyDescent="0.25"/>
    <row r="63" spans="1:9" ht="18.75" customHeight="1" x14ac:dyDescent="0.25"/>
    <row r="64" spans="1:9"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sheetData>
  <mergeCells count="6">
    <mergeCell ref="A7:I7"/>
    <mergeCell ref="A1:I1"/>
    <mergeCell ref="A2:I2"/>
    <mergeCell ref="A3:B3"/>
    <mergeCell ref="A4:B4"/>
    <mergeCell ref="A6:B6"/>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99"/>
  <sheetViews>
    <sheetView zoomScaleNormal="100" workbookViewId="0">
      <selection activeCell="A4" sqref="A4:B4"/>
    </sheetView>
  </sheetViews>
  <sheetFormatPr defaultColWidth="18.42578125" defaultRowHeight="15" x14ac:dyDescent="0.25"/>
  <cols>
    <col min="1" max="1" width="18.42578125" style="40"/>
    <col min="2" max="11" width="15" style="40" customWidth="1"/>
    <col min="12" max="16384" width="18.42578125" style="40"/>
  </cols>
  <sheetData>
    <row r="1" spans="1:11" ht="18.75" customHeight="1" x14ac:dyDescent="0.25">
      <c r="A1" s="75" t="s">
        <v>3</v>
      </c>
      <c r="B1" s="76"/>
      <c r="C1" s="76"/>
      <c r="D1" s="76"/>
      <c r="E1" s="76"/>
      <c r="F1" s="76"/>
      <c r="G1" s="76"/>
      <c r="H1" s="76"/>
      <c r="I1" s="76"/>
      <c r="J1" s="76"/>
      <c r="K1" s="76"/>
    </row>
    <row r="2" spans="1:11" ht="18.75" customHeight="1" x14ac:dyDescent="0.25">
      <c r="A2" s="75" t="s">
        <v>18</v>
      </c>
      <c r="B2" s="76"/>
      <c r="C2" s="76"/>
      <c r="D2" s="76"/>
      <c r="E2" s="76"/>
      <c r="F2" s="76"/>
      <c r="G2" s="76"/>
      <c r="H2" s="76"/>
      <c r="I2" s="76"/>
      <c r="J2" s="76"/>
      <c r="K2" s="76"/>
    </row>
    <row r="3" spans="1:11" ht="18.75" customHeight="1" x14ac:dyDescent="0.25">
      <c r="A3" s="77" t="s">
        <v>17</v>
      </c>
      <c r="B3" s="76"/>
    </row>
    <row r="4" spans="1:11" ht="18.75" customHeight="1" x14ac:dyDescent="0.25">
      <c r="A4" s="77" t="s">
        <v>4</v>
      </c>
      <c r="B4" s="76"/>
    </row>
    <row r="5" spans="1:11" ht="18.75" customHeight="1" x14ac:dyDescent="0.25">
      <c r="A5" s="77" t="s">
        <v>30</v>
      </c>
      <c r="B5" s="76"/>
    </row>
    <row r="6" spans="1:11" ht="18.75" customHeight="1" x14ac:dyDescent="0.25">
      <c r="A6" s="77" t="s">
        <v>2</v>
      </c>
      <c r="B6" s="76"/>
    </row>
    <row r="7" spans="1:11" ht="18.75" customHeight="1" x14ac:dyDescent="0.25">
      <c r="A7" s="75" t="s">
        <v>20</v>
      </c>
      <c r="B7" s="76"/>
      <c r="C7" s="76"/>
      <c r="D7" s="76"/>
      <c r="E7" s="76"/>
      <c r="F7" s="76"/>
      <c r="G7" s="76"/>
      <c r="H7" s="76"/>
      <c r="I7" s="76"/>
      <c r="J7" s="76"/>
      <c r="K7" s="76"/>
    </row>
    <row r="8" spans="1:11" ht="18.75" customHeight="1" x14ac:dyDescent="0.25"/>
    <row r="9" spans="1:11" ht="18.75" customHeight="1" x14ac:dyDescent="0.25">
      <c r="B9" s="79" t="s">
        <v>19</v>
      </c>
      <c r="C9" s="80"/>
      <c r="D9" s="80"/>
      <c r="E9" s="80"/>
      <c r="F9" s="80"/>
      <c r="G9" s="80"/>
      <c r="H9" s="80"/>
      <c r="I9" s="80"/>
      <c r="J9" s="80"/>
      <c r="K9" s="80"/>
    </row>
    <row r="10" spans="1:11" ht="18.75" customHeight="1" x14ac:dyDescent="0.25">
      <c r="A10" s="9" t="s">
        <v>9</v>
      </c>
      <c r="B10" s="10">
        <v>12</v>
      </c>
      <c r="C10" s="10">
        <v>24</v>
      </c>
      <c r="D10" s="10">
        <v>36</v>
      </c>
      <c r="E10" s="10">
        <v>48</v>
      </c>
      <c r="F10" s="10">
        <v>60</v>
      </c>
      <c r="G10" s="10">
        <v>72</v>
      </c>
      <c r="H10" s="10">
        <v>84</v>
      </c>
      <c r="I10" s="10">
        <v>96</v>
      </c>
      <c r="J10" s="10">
        <v>108</v>
      </c>
      <c r="K10" s="10">
        <v>120</v>
      </c>
    </row>
    <row r="11" spans="1:11" ht="18.75" customHeight="1" x14ac:dyDescent="0.25">
      <c r="A11" s="11">
        <f t="shared" ref="A11:A19" si="0">A12-1</f>
        <v>2007</v>
      </c>
      <c r="B11" s="3">
        <v>67544.530109999992</v>
      </c>
      <c r="C11" s="3">
        <v>187003.72324000002</v>
      </c>
      <c r="D11" s="3">
        <v>223285.58000999998</v>
      </c>
      <c r="E11" s="3">
        <v>240280.74377999999</v>
      </c>
      <c r="F11" s="3">
        <v>249939.91155000002</v>
      </c>
      <c r="G11" s="3">
        <v>254904.66769</v>
      </c>
      <c r="H11" s="3">
        <v>260207.87132000001</v>
      </c>
      <c r="I11" s="3">
        <v>258537.43191999997</v>
      </c>
      <c r="J11" s="3">
        <v>256957.32621999999</v>
      </c>
      <c r="K11" s="3">
        <v>258642.45366</v>
      </c>
    </row>
    <row r="12" spans="1:11" ht="18.75" customHeight="1" x14ac:dyDescent="0.25">
      <c r="A12" s="11">
        <f t="shared" si="0"/>
        <v>2008</v>
      </c>
      <c r="B12" s="3">
        <v>162311.77228999999</v>
      </c>
      <c r="C12" s="3">
        <v>325625.44479999994</v>
      </c>
      <c r="D12" s="3">
        <v>458666.30969999993</v>
      </c>
      <c r="E12" s="3">
        <v>514342.75491999998</v>
      </c>
      <c r="F12" s="3">
        <v>528933.96335999994</v>
      </c>
      <c r="G12" s="3">
        <v>534599.12243999995</v>
      </c>
      <c r="H12" s="3">
        <v>535539.07149999996</v>
      </c>
      <c r="I12" s="3">
        <v>541387.64182999998</v>
      </c>
      <c r="J12" s="3">
        <v>542751.84205999994</v>
      </c>
      <c r="K12" s="3"/>
    </row>
    <row r="13" spans="1:11" ht="18.75" customHeight="1" x14ac:dyDescent="0.25">
      <c r="A13" s="11">
        <f t="shared" si="0"/>
        <v>2009</v>
      </c>
      <c r="B13" s="3">
        <v>60568.692189999994</v>
      </c>
      <c r="C13" s="3">
        <v>140290.03347999998</v>
      </c>
      <c r="D13" s="3">
        <v>175009.30122999998</v>
      </c>
      <c r="E13" s="3">
        <v>195443.41437000001</v>
      </c>
      <c r="F13" s="3">
        <v>207185.87459999998</v>
      </c>
      <c r="G13" s="3">
        <v>207010.70198999997</v>
      </c>
      <c r="H13" s="3">
        <v>210168.21164999998</v>
      </c>
      <c r="I13" s="3">
        <v>211956.09434999997</v>
      </c>
      <c r="J13" s="3"/>
      <c r="K13" s="3"/>
    </row>
    <row r="14" spans="1:11" ht="18.75" customHeight="1" x14ac:dyDescent="0.25">
      <c r="A14" s="11">
        <f t="shared" si="0"/>
        <v>2010</v>
      </c>
      <c r="B14" s="3">
        <v>126633.62559000001</v>
      </c>
      <c r="C14" s="3">
        <v>337116.57468999998</v>
      </c>
      <c r="D14" s="3">
        <v>436903.68199000001</v>
      </c>
      <c r="E14" s="3">
        <v>470865.59143999999</v>
      </c>
      <c r="F14" s="3">
        <v>520124.25662</v>
      </c>
      <c r="G14" s="3">
        <v>550784.79462000006</v>
      </c>
      <c r="H14" s="3">
        <v>575833.81619000004</v>
      </c>
      <c r="I14" s="3"/>
      <c r="J14" s="3"/>
      <c r="K14" s="3"/>
    </row>
    <row r="15" spans="1:11" ht="18.75" customHeight="1" x14ac:dyDescent="0.25">
      <c r="A15" s="11">
        <f t="shared" si="0"/>
        <v>2011</v>
      </c>
      <c r="B15" s="3">
        <v>284769.09804999997</v>
      </c>
      <c r="C15" s="3">
        <v>636204.54313999997</v>
      </c>
      <c r="D15" s="3">
        <v>861154.92546000006</v>
      </c>
      <c r="E15" s="3">
        <v>976578.40049000003</v>
      </c>
      <c r="F15" s="3">
        <v>1009591.9782</v>
      </c>
      <c r="G15" s="3">
        <v>1085654.1373300001</v>
      </c>
      <c r="H15" s="3"/>
      <c r="I15" s="3"/>
      <c r="J15" s="3"/>
      <c r="K15" s="3"/>
    </row>
    <row r="16" spans="1:11" ht="18.75" customHeight="1" x14ac:dyDescent="0.25">
      <c r="A16" s="11">
        <f t="shared" si="0"/>
        <v>2012</v>
      </c>
      <c r="B16" s="3">
        <v>95916.368930000011</v>
      </c>
      <c r="C16" s="3">
        <v>236458.43721</v>
      </c>
      <c r="D16" s="3">
        <v>311448.52674</v>
      </c>
      <c r="E16" s="3">
        <v>334533.07153000002</v>
      </c>
      <c r="F16" s="3">
        <v>349527.65066000004</v>
      </c>
      <c r="G16" s="3"/>
      <c r="H16" s="3"/>
      <c r="I16" s="3"/>
      <c r="J16" s="3"/>
      <c r="K16" s="3"/>
    </row>
    <row r="17" spans="1:11" ht="18.75" customHeight="1" x14ac:dyDescent="0.25">
      <c r="A17" s="11">
        <f t="shared" si="0"/>
        <v>2013</v>
      </c>
      <c r="B17" s="3">
        <v>56780.709892752006</v>
      </c>
      <c r="C17" s="3">
        <v>231661.74170891923</v>
      </c>
      <c r="D17" s="3">
        <v>348351.85196480458</v>
      </c>
      <c r="E17" s="3">
        <v>377918.82674768748</v>
      </c>
      <c r="F17" s="3"/>
      <c r="G17" s="3"/>
      <c r="H17" s="3"/>
      <c r="I17" s="3"/>
      <c r="J17" s="3"/>
      <c r="K17" s="3"/>
    </row>
    <row r="18" spans="1:11" ht="18.75" customHeight="1" x14ac:dyDescent="0.25">
      <c r="A18" s="11">
        <f t="shared" si="0"/>
        <v>2014</v>
      </c>
      <c r="B18" s="3">
        <v>66545.832962116008</v>
      </c>
      <c r="C18" s="3">
        <v>281540.51000862732</v>
      </c>
      <c r="D18" s="3">
        <v>360218.88980924839</v>
      </c>
      <c r="E18" s="3"/>
      <c r="F18" s="3"/>
      <c r="G18" s="3"/>
      <c r="H18" s="3"/>
      <c r="I18" s="3"/>
      <c r="J18" s="3"/>
      <c r="K18" s="3"/>
    </row>
    <row r="19" spans="1:11" ht="18.75" customHeight="1" x14ac:dyDescent="0.25">
      <c r="A19" s="11">
        <f t="shared" si="0"/>
        <v>2015</v>
      </c>
      <c r="B19" s="3">
        <v>48521.649587787564</v>
      </c>
      <c r="C19" s="3">
        <v>190848.90495023859</v>
      </c>
      <c r="D19" s="3"/>
      <c r="E19" s="3"/>
      <c r="F19" s="3"/>
      <c r="G19" s="3"/>
      <c r="H19" s="3"/>
      <c r="I19" s="3"/>
      <c r="J19" s="3"/>
      <c r="K19" s="3"/>
    </row>
    <row r="20" spans="1:11" ht="18.75" customHeight="1" x14ac:dyDescent="0.25">
      <c r="A20" s="11">
        <v>2016</v>
      </c>
      <c r="B20" s="3">
        <v>80473.430569037606</v>
      </c>
      <c r="C20" s="3"/>
      <c r="D20" s="3"/>
      <c r="E20" s="3"/>
      <c r="F20" s="3"/>
      <c r="G20" s="3"/>
      <c r="H20" s="3"/>
      <c r="I20" s="3"/>
      <c r="J20" s="3"/>
      <c r="K20" s="3"/>
    </row>
    <row r="21" spans="1:11" ht="18.75" customHeight="1" x14ac:dyDescent="0.25">
      <c r="B21" s="12"/>
      <c r="C21" s="12"/>
      <c r="D21" s="12"/>
      <c r="E21" s="12"/>
      <c r="F21" s="12"/>
      <c r="G21" s="12"/>
      <c r="H21" s="12"/>
      <c r="I21" s="12"/>
      <c r="J21" s="12"/>
      <c r="K21" s="12"/>
    </row>
    <row r="22" spans="1:11" ht="18.75" customHeight="1" x14ac:dyDescent="0.25">
      <c r="B22" s="79" t="s">
        <v>19</v>
      </c>
      <c r="C22" s="80"/>
      <c r="D22" s="80"/>
      <c r="E22" s="80"/>
      <c r="F22" s="80"/>
      <c r="G22" s="80"/>
      <c r="H22" s="80"/>
      <c r="I22" s="80"/>
      <c r="J22" s="80"/>
      <c r="K22" s="80"/>
    </row>
    <row r="23" spans="1:11" ht="18.75" customHeight="1" x14ac:dyDescent="0.25">
      <c r="A23" s="9" t="s">
        <v>11</v>
      </c>
      <c r="B23" s="10">
        <v>12</v>
      </c>
      <c r="C23" s="10">
        <v>24</v>
      </c>
      <c r="D23" s="10">
        <v>36</v>
      </c>
      <c r="E23" s="10">
        <v>48</v>
      </c>
      <c r="F23" s="10">
        <v>60</v>
      </c>
      <c r="G23" s="10">
        <v>72</v>
      </c>
      <c r="H23" s="10">
        <v>84</v>
      </c>
      <c r="I23" s="10">
        <v>96</v>
      </c>
      <c r="J23" s="10">
        <v>108</v>
      </c>
      <c r="K23" s="10">
        <v>120</v>
      </c>
    </row>
    <row r="24" spans="1:11" ht="18.75" customHeight="1" x14ac:dyDescent="0.25">
      <c r="A24" s="11">
        <f t="shared" ref="A24:A32" si="1">A25-1</f>
        <v>2007</v>
      </c>
      <c r="B24" s="3">
        <v>206383.28583999997</v>
      </c>
      <c r="C24" s="3">
        <v>266330.51416999998</v>
      </c>
      <c r="D24" s="3">
        <v>264464.76166999998</v>
      </c>
      <c r="E24" s="3">
        <v>264724.27454000001</v>
      </c>
      <c r="F24" s="3">
        <v>264631.20614999998</v>
      </c>
      <c r="G24" s="3">
        <v>268056.12592999998</v>
      </c>
      <c r="H24" s="3">
        <v>272050.40969999996</v>
      </c>
      <c r="I24" s="3">
        <v>263716.91342999996</v>
      </c>
      <c r="J24" s="3">
        <v>260629.64858999997</v>
      </c>
      <c r="K24" s="3">
        <v>261983.04992999998</v>
      </c>
    </row>
    <row r="25" spans="1:11" ht="18.75" customHeight="1" x14ac:dyDescent="0.25">
      <c r="A25" s="11">
        <f t="shared" si="1"/>
        <v>2008</v>
      </c>
      <c r="B25" s="3">
        <v>415436.35722000001</v>
      </c>
      <c r="C25" s="3">
        <v>473699.22269999993</v>
      </c>
      <c r="D25" s="3">
        <v>557100.71598999994</v>
      </c>
      <c r="E25" s="3">
        <v>545025.36973999999</v>
      </c>
      <c r="F25" s="3">
        <v>543781.37175000005</v>
      </c>
      <c r="G25" s="3">
        <v>548861.94175999996</v>
      </c>
      <c r="H25" s="3">
        <v>545425.79590000003</v>
      </c>
      <c r="I25" s="3">
        <v>547913.94689000002</v>
      </c>
      <c r="J25" s="3">
        <v>547545.37008000002</v>
      </c>
      <c r="K25" s="3"/>
    </row>
    <row r="26" spans="1:11" ht="18.75" customHeight="1" x14ac:dyDescent="0.25">
      <c r="A26" s="11">
        <f t="shared" si="1"/>
        <v>2009</v>
      </c>
      <c r="B26" s="3">
        <v>174118.11671999999</v>
      </c>
      <c r="C26" s="3">
        <v>226386.78432999999</v>
      </c>
      <c r="D26" s="3">
        <v>218286.89953999998</v>
      </c>
      <c r="E26" s="3">
        <v>225553.01396000001</v>
      </c>
      <c r="F26" s="3">
        <v>222415.59990999999</v>
      </c>
      <c r="G26" s="3">
        <v>217784.63557999997</v>
      </c>
      <c r="H26" s="3">
        <v>216995.31525999997</v>
      </c>
      <c r="I26" s="3">
        <v>219591.91657999996</v>
      </c>
      <c r="J26" s="3"/>
      <c r="K26" s="3"/>
    </row>
    <row r="27" spans="1:11" ht="18.75" customHeight="1" x14ac:dyDescent="0.25">
      <c r="A27" s="11">
        <f t="shared" si="1"/>
        <v>2010</v>
      </c>
      <c r="B27" s="3">
        <v>423220.91277999996</v>
      </c>
      <c r="C27" s="3">
        <v>551553.31287000002</v>
      </c>
      <c r="D27" s="3">
        <v>591708.33269000007</v>
      </c>
      <c r="E27" s="3">
        <v>600774.22570000007</v>
      </c>
      <c r="F27" s="3">
        <v>606854.31180999998</v>
      </c>
      <c r="G27" s="3">
        <v>613170.96077000001</v>
      </c>
      <c r="H27" s="3">
        <v>607160.84924999997</v>
      </c>
      <c r="I27" s="3"/>
      <c r="J27" s="3"/>
      <c r="K27" s="3"/>
    </row>
    <row r="28" spans="1:11" ht="18.75" customHeight="1" x14ac:dyDescent="0.25">
      <c r="A28" s="11">
        <f t="shared" si="1"/>
        <v>2011</v>
      </c>
      <c r="B28" s="3">
        <v>947764.68660999974</v>
      </c>
      <c r="C28" s="3">
        <v>1125206.5362499999</v>
      </c>
      <c r="D28" s="3">
        <v>1142320.18946</v>
      </c>
      <c r="E28" s="3">
        <v>1159427.38903</v>
      </c>
      <c r="F28" s="3">
        <v>1147381.6996599999</v>
      </c>
      <c r="G28" s="3">
        <v>1125169.4122200001</v>
      </c>
      <c r="H28" s="3"/>
      <c r="I28" s="3"/>
      <c r="J28" s="3"/>
      <c r="K28" s="3"/>
    </row>
    <row r="29" spans="1:11" ht="18.75" customHeight="1" x14ac:dyDescent="0.25">
      <c r="A29" s="11">
        <f t="shared" si="1"/>
        <v>2012</v>
      </c>
      <c r="B29" s="3">
        <v>252503.55325999996</v>
      </c>
      <c r="C29" s="3">
        <v>396439.10506999999</v>
      </c>
      <c r="D29" s="3">
        <v>402100.48043</v>
      </c>
      <c r="E29" s="3">
        <v>400664.23496000003</v>
      </c>
      <c r="F29" s="3">
        <v>396317.61179000005</v>
      </c>
      <c r="G29" s="3"/>
      <c r="H29" s="3"/>
      <c r="I29" s="3"/>
      <c r="J29" s="3"/>
      <c r="K29" s="3"/>
    </row>
    <row r="30" spans="1:11" ht="18.75" customHeight="1" x14ac:dyDescent="0.25">
      <c r="A30" s="11">
        <f t="shared" si="1"/>
        <v>2013</v>
      </c>
      <c r="B30" s="3">
        <v>224339.1772085448</v>
      </c>
      <c r="C30" s="3">
        <v>367430.67301108717</v>
      </c>
      <c r="D30" s="3">
        <v>410220.56394794577</v>
      </c>
      <c r="E30" s="3">
        <v>406207.44888903748</v>
      </c>
      <c r="F30" s="3"/>
      <c r="G30" s="3"/>
      <c r="H30" s="3"/>
      <c r="I30" s="3"/>
      <c r="J30" s="3"/>
      <c r="K30" s="3"/>
    </row>
    <row r="31" spans="1:11" ht="18.75" customHeight="1" x14ac:dyDescent="0.25">
      <c r="A31" s="11">
        <f t="shared" si="1"/>
        <v>2014</v>
      </c>
      <c r="B31" s="3">
        <v>159017.90998721891</v>
      </c>
      <c r="C31" s="3">
        <v>374377.79887925531</v>
      </c>
      <c r="D31" s="3">
        <v>405499.86721045437</v>
      </c>
      <c r="E31" s="3"/>
      <c r="F31" s="3"/>
      <c r="G31" s="3"/>
      <c r="H31" s="3"/>
      <c r="I31" s="3"/>
      <c r="J31" s="3"/>
      <c r="K31" s="3"/>
    </row>
    <row r="32" spans="1:11" ht="18.75" customHeight="1" x14ac:dyDescent="0.25">
      <c r="A32" s="11">
        <f t="shared" si="1"/>
        <v>2015</v>
      </c>
      <c r="B32" s="3">
        <v>169009.78474106445</v>
      </c>
      <c r="C32" s="3">
        <v>299180.05407331767</v>
      </c>
      <c r="D32" s="3"/>
      <c r="E32" s="3"/>
      <c r="F32" s="3"/>
      <c r="G32" s="3"/>
      <c r="H32" s="3"/>
      <c r="I32" s="3"/>
      <c r="J32" s="3"/>
      <c r="K32" s="3"/>
    </row>
    <row r="33" spans="1:11" ht="18.75" customHeight="1" x14ac:dyDescent="0.25">
      <c r="A33" s="11">
        <f>+A20</f>
        <v>2016</v>
      </c>
      <c r="B33" s="3">
        <v>222152.85866417445</v>
      </c>
      <c r="C33" s="3"/>
      <c r="D33" s="3"/>
      <c r="E33" s="3"/>
      <c r="F33" s="3"/>
      <c r="G33" s="3"/>
      <c r="H33" s="3"/>
      <c r="I33" s="3"/>
      <c r="J33" s="3"/>
      <c r="K33" s="3"/>
    </row>
    <row r="34" spans="1:11" ht="18.75" customHeight="1" x14ac:dyDescent="0.25">
      <c r="B34" s="12"/>
      <c r="C34" s="12"/>
      <c r="D34" s="12"/>
      <c r="E34" s="12"/>
      <c r="F34" s="12"/>
      <c r="G34" s="12"/>
      <c r="H34" s="12"/>
      <c r="I34" s="12"/>
      <c r="J34" s="12"/>
      <c r="K34" s="12"/>
    </row>
    <row r="35" spans="1:11" ht="18.75" customHeight="1" x14ac:dyDescent="0.25">
      <c r="B35" s="79" t="s">
        <v>19</v>
      </c>
      <c r="C35" s="80"/>
      <c r="D35" s="80"/>
      <c r="E35" s="80"/>
      <c r="F35" s="80"/>
      <c r="G35" s="80"/>
      <c r="H35" s="80"/>
      <c r="I35" s="80"/>
      <c r="J35" s="80"/>
      <c r="K35" s="80"/>
    </row>
    <row r="36" spans="1:11" ht="18.75" customHeight="1" x14ac:dyDescent="0.25">
      <c r="A36" s="9" t="s">
        <v>12</v>
      </c>
      <c r="B36" s="10">
        <v>12</v>
      </c>
      <c r="C36" s="10">
        <v>24</v>
      </c>
      <c r="D36" s="10">
        <v>36</v>
      </c>
      <c r="E36" s="10">
        <v>48</v>
      </c>
      <c r="F36" s="10">
        <v>60</v>
      </c>
      <c r="G36" s="10">
        <v>72</v>
      </c>
      <c r="H36" s="10">
        <v>84</v>
      </c>
      <c r="I36" s="10">
        <v>96</v>
      </c>
      <c r="J36" s="10">
        <v>108</v>
      </c>
      <c r="K36" s="10">
        <v>120</v>
      </c>
    </row>
    <row r="37" spans="1:11" ht="18.75" customHeight="1" x14ac:dyDescent="0.25">
      <c r="A37" s="11">
        <f t="shared" ref="A37:A45" si="2">A38-1</f>
        <v>2007</v>
      </c>
      <c r="B37" s="3">
        <v>221828.72349</v>
      </c>
      <c r="C37" s="3">
        <v>95776.516170000017</v>
      </c>
      <c r="D37" s="3">
        <v>56331.537829999987</v>
      </c>
      <c r="E37" s="3">
        <v>42316.384489999968</v>
      </c>
      <c r="F37" s="3">
        <v>26281.471950000036</v>
      </c>
      <c r="G37" s="3">
        <v>12309.582660000015</v>
      </c>
      <c r="H37" s="3">
        <v>1325.2172300000675</v>
      </c>
      <c r="I37" s="3">
        <v>1831.8632700000308</v>
      </c>
      <c r="J37" s="3">
        <v>2054.3463799999736</v>
      </c>
      <c r="K37" s="3">
        <v>447.4356699999737</v>
      </c>
    </row>
    <row r="38" spans="1:11" ht="18.75" customHeight="1" x14ac:dyDescent="0.25">
      <c r="A38" s="11">
        <f t="shared" si="2"/>
        <v>2008</v>
      </c>
      <c r="B38" s="3">
        <v>278638.80449999997</v>
      </c>
      <c r="C38" s="3">
        <v>123204.23797000002</v>
      </c>
      <c r="D38" s="3">
        <v>53455.144339999999</v>
      </c>
      <c r="E38" s="3">
        <v>43433.837369999965</v>
      </c>
      <c r="F38" s="3">
        <v>31406.47126999998</v>
      </c>
      <c r="G38" s="3">
        <v>15392.907070000074</v>
      </c>
      <c r="H38" s="3">
        <v>3028.4821699998574</v>
      </c>
      <c r="I38" s="3">
        <v>-3402.0084500000812</v>
      </c>
      <c r="J38" s="3">
        <v>-3483.8416300000813</v>
      </c>
      <c r="K38" s="3"/>
    </row>
    <row r="39" spans="1:11" ht="18.75" customHeight="1" x14ac:dyDescent="0.25">
      <c r="A39" s="11">
        <f t="shared" si="2"/>
        <v>2009</v>
      </c>
      <c r="B39" s="3">
        <v>187529.37304999999</v>
      </c>
      <c r="C39" s="3">
        <v>76730.930979999946</v>
      </c>
      <c r="D39" s="3">
        <v>47480.669079999992</v>
      </c>
      <c r="E39" s="3">
        <v>27316.788590000011</v>
      </c>
      <c r="F39" s="3">
        <v>23274.624859999982</v>
      </c>
      <c r="G39" s="3">
        <v>6870.3386000000173</v>
      </c>
      <c r="H39" s="3">
        <v>1610.8705099999788</v>
      </c>
      <c r="I39" s="3">
        <v>829.50192999997887</v>
      </c>
      <c r="J39" s="3"/>
      <c r="K39" s="3"/>
    </row>
    <row r="40" spans="1:11" ht="18.75" customHeight="1" x14ac:dyDescent="0.25">
      <c r="A40" s="11">
        <f t="shared" si="2"/>
        <v>2010</v>
      </c>
      <c r="B40" s="3">
        <v>218447.88587000006</v>
      </c>
      <c r="C40" s="3">
        <v>87897.144810000085</v>
      </c>
      <c r="D40" s="3">
        <v>18924.276789999916</v>
      </c>
      <c r="E40" s="3">
        <v>23094.902659999905</v>
      </c>
      <c r="F40" s="3">
        <v>21908.162019999931</v>
      </c>
      <c r="G40" s="3">
        <v>9490.6187299999874</v>
      </c>
      <c r="H40" s="3">
        <v>7544.5109699999875</v>
      </c>
      <c r="I40" s="3"/>
      <c r="J40" s="3"/>
      <c r="K40" s="3"/>
    </row>
    <row r="41" spans="1:11" ht="18.75" customHeight="1" x14ac:dyDescent="0.25">
      <c r="A41" s="11">
        <f t="shared" si="2"/>
        <v>2011</v>
      </c>
      <c r="B41" s="3">
        <v>255266.34023000009</v>
      </c>
      <c r="C41" s="3">
        <v>93747.993550000014</v>
      </c>
      <c r="D41" s="3">
        <v>76786.277779999888</v>
      </c>
      <c r="E41" s="3">
        <v>18891.743589999853</v>
      </c>
      <c r="F41" s="3">
        <v>14405.202150000026</v>
      </c>
      <c r="G41" s="3">
        <v>11228.058670000026</v>
      </c>
      <c r="H41" s="3"/>
      <c r="I41" s="3"/>
      <c r="J41" s="3"/>
      <c r="K41" s="3"/>
    </row>
    <row r="42" spans="1:11" ht="18.75" customHeight="1" x14ac:dyDescent="0.25">
      <c r="A42" s="11">
        <f t="shared" si="2"/>
        <v>2012</v>
      </c>
      <c r="B42" s="3">
        <v>245153.49335999999</v>
      </c>
      <c r="C42" s="3">
        <v>69163.774880000041</v>
      </c>
      <c r="D42" s="3">
        <v>52895.602780000016</v>
      </c>
      <c r="E42" s="3">
        <v>23491.476680000022</v>
      </c>
      <c r="F42" s="3">
        <v>11373.323260000021</v>
      </c>
      <c r="G42" s="3"/>
      <c r="H42" s="3"/>
      <c r="I42" s="3"/>
      <c r="J42" s="3"/>
      <c r="K42" s="3"/>
    </row>
    <row r="43" spans="1:11" ht="18.75" customHeight="1" x14ac:dyDescent="0.25">
      <c r="A43" s="11">
        <f t="shared" si="2"/>
        <v>2013</v>
      </c>
      <c r="B43" s="3">
        <v>263677.79511412437</v>
      </c>
      <c r="C43" s="3">
        <v>99879.760204359714</v>
      </c>
      <c r="D43" s="3">
        <v>26582.367649758176</v>
      </c>
      <c r="E43" s="3">
        <v>11619.739296042577</v>
      </c>
      <c r="F43" s="3"/>
      <c r="G43" s="3"/>
      <c r="H43" s="3"/>
      <c r="I43" s="3"/>
      <c r="J43" s="3"/>
      <c r="K43" s="3"/>
    </row>
    <row r="44" spans="1:11" ht="18.75" customHeight="1" x14ac:dyDescent="0.25">
      <c r="A44" s="11">
        <f t="shared" si="2"/>
        <v>2014</v>
      </c>
      <c r="B44" s="3">
        <v>289478.45775729499</v>
      </c>
      <c r="C44" s="3">
        <v>98816.817507366301</v>
      </c>
      <c r="D44" s="3">
        <v>55152.232465720597</v>
      </c>
      <c r="E44" s="3"/>
      <c r="F44" s="3"/>
      <c r="G44" s="3"/>
      <c r="H44" s="3"/>
      <c r="I44" s="3"/>
      <c r="J44" s="3"/>
      <c r="K44" s="3"/>
    </row>
    <row r="45" spans="1:11" ht="18.75" customHeight="1" x14ac:dyDescent="0.25">
      <c r="A45" s="11">
        <f t="shared" si="2"/>
        <v>2015</v>
      </c>
      <c r="B45" s="3">
        <v>219436.19773438454</v>
      </c>
      <c r="C45" s="3">
        <v>71843.199323555542</v>
      </c>
      <c r="D45" s="3"/>
      <c r="E45" s="3"/>
      <c r="F45" s="3"/>
      <c r="G45" s="3"/>
      <c r="H45" s="3"/>
      <c r="I45" s="3"/>
      <c r="J45" s="3"/>
      <c r="K45" s="3"/>
    </row>
    <row r="46" spans="1:11" ht="18.75" customHeight="1" x14ac:dyDescent="0.25">
      <c r="A46" s="11">
        <f>+A33</f>
        <v>2016</v>
      </c>
      <c r="B46" s="3">
        <v>228695.23865208839</v>
      </c>
      <c r="C46" s="3"/>
      <c r="D46" s="3"/>
      <c r="E46" s="3"/>
      <c r="F46" s="3"/>
      <c r="G46" s="3"/>
      <c r="H46" s="3"/>
      <c r="I46" s="3"/>
      <c r="J46" s="3"/>
      <c r="K46" s="3"/>
    </row>
    <row r="47" spans="1:11" ht="18.75" customHeight="1" x14ac:dyDescent="0.25">
      <c r="B47" s="12"/>
      <c r="C47" s="12"/>
      <c r="D47" s="12"/>
      <c r="E47" s="12"/>
      <c r="F47" s="12"/>
      <c r="G47" s="12"/>
      <c r="H47" s="12"/>
      <c r="I47" s="12"/>
      <c r="J47" s="12"/>
      <c r="K47" s="12"/>
    </row>
    <row r="48" spans="1:11" ht="18.75" customHeight="1" x14ac:dyDescent="0.25">
      <c r="B48" s="79" t="s">
        <v>19</v>
      </c>
      <c r="C48" s="80"/>
      <c r="D48" s="80"/>
      <c r="E48" s="80"/>
      <c r="F48" s="80"/>
      <c r="G48" s="80"/>
      <c r="H48" s="80"/>
      <c r="I48" s="80"/>
      <c r="J48" s="80"/>
      <c r="K48" s="80"/>
    </row>
    <row r="49" spans="1:11" ht="18.75" customHeight="1" x14ac:dyDescent="0.25">
      <c r="A49" s="9" t="s">
        <v>13</v>
      </c>
      <c r="B49" s="10">
        <v>12</v>
      </c>
      <c r="C49" s="10">
        <v>24</v>
      </c>
      <c r="D49" s="10">
        <v>36</v>
      </c>
      <c r="E49" s="10">
        <v>48</v>
      </c>
      <c r="F49" s="10">
        <v>60</v>
      </c>
      <c r="G49" s="10">
        <v>72</v>
      </c>
      <c r="H49" s="10">
        <v>84</v>
      </c>
      <c r="I49" s="10">
        <v>96</v>
      </c>
      <c r="J49" s="10">
        <v>108</v>
      </c>
      <c r="K49" s="10">
        <v>120</v>
      </c>
    </row>
    <row r="50" spans="1:11" ht="18.75" customHeight="1" x14ac:dyDescent="0.25">
      <c r="A50" s="11">
        <f t="shared" ref="A50:A58" si="3">A51-1</f>
        <v>2007</v>
      </c>
      <c r="B50" s="3">
        <f>+B37+B24</f>
        <v>428212.00932999997</v>
      </c>
      <c r="C50" s="3">
        <f t="shared" ref="C50:K50" si="4">+C37+C24</f>
        <v>362107.03034</v>
      </c>
      <c r="D50" s="3">
        <f t="shared" si="4"/>
        <v>320796.29949999996</v>
      </c>
      <c r="E50" s="3">
        <f t="shared" si="4"/>
        <v>307040.65902999998</v>
      </c>
      <c r="F50" s="3">
        <f t="shared" si="4"/>
        <v>290912.67810000002</v>
      </c>
      <c r="G50" s="3">
        <f t="shared" si="4"/>
        <v>280365.70858999999</v>
      </c>
      <c r="H50" s="3">
        <f t="shared" si="4"/>
        <v>273375.62693000003</v>
      </c>
      <c r="I50" s="3">
        <f t="shared" si="4"/>
        <v>265548.77669999999</v>
      </c>
      <c r="J50" s="3">
        <f t="shared" si="4"/>
        <v>262683.99496999994</v>
      </c>
      <c r="K50" s="3">
        <f t="shared" si="4"/>
        <v>262430.48559999996</v>
      </c>
    </row>
    <row r="51" spans="1:11" ht="18.75" customHeight="1" x14ac:dyDescent="0.25">
      <c r="A51" s="11">
        <f t="shared" si="3"/>
        <v>2008</v>
      </c>
      <c r="B51" s="3">
        <f t="shared" ref="B51:J59" si="5">+B38+B25</f>
        <v>694075.16171999997</v>
      </c>
      <c r="C51" s="3">
        <f t="shared" si="5"/>
        <v>596903.46066999994</v>
      </c>
      <c r="D51" s="3">
        <f t="shared" si="5"/>
        <v>610555.86032999994</v>
      </c>
      <c r="E51" s="3">
        <f t="shared" si="5"/>
        <v>588459.20710999996</v>
      </c>
      <c r="F51" s="3">
        <f t="shared" si="5"/>
        <v>575187.84302000003</v>
      </c>
      <c r="G51" s="3">
        <f t="shared" si="5"/>
        <v>564254.84883000003</v>
      </c>
      <c r="H51" s="3">
        <f t="shared" si="5"/>
        <v>548454.27806999988</v>
      </c>
      <c r="I51" s="3">
        <f t="shared" si="5"/>
        <v>544511.93843999994</v>
      </c>
      <c r="J51" s="3">
        <f t="shared" si="5"/>
        <v>544061.52844999998</v>
      </c>
      <c r="K51" s="3"/>
    </row>
    <row r="52" spans="1:11" ht="18.75" customHeight="1" x14ac:dyDescent="0.25">
      <c r="A52" s="11">
        <f t="shared" si="3"/>
        <v>2009</v>
      </c>
      <c r="B52" s="3">
        <f t="shared" si="5"/>
        <v>361647.48976999999</v>
      </c>
      <c r="C52" s="3">
        <f t="shared" si="5"/>
        <v>303117.71530999994</v>
      </c>
      <c r="D52" s="3">
        <f t="shared" si="5"/>
        <v>265767.56861999998</v>
      </c>
      <c r="E52" s="3">
        <f t="shared" si="5"/>
        <v>252869.80255000002</v>
      </c>
      <c r="F52" s="3">
        <f t="shared" si="5"/>
        <v>245690.22476999997</v>
      </c>
      <c r="G52" s="3">
        <f t="shared" si="5"/>
        <v>224654.97417999999</v>
      </c>
      <c r="H52" s="3">
        <f t="shared" si="5"/>
        <v>218606.18576999995</v>
      </c>
      <c r="I52" s="3">
        <f t="shared" si="5"/>
        <v>220421.41850999993</v>
      </c>
      <c r="J52" s="3"/>
      <c r="K52" s="3"/>
    </row>
    <row r="53" spans="1:11" ht="18.75" customHeight="1" x14ac:dyDescent="0.25">
      <c r="A53" s="11">
        <f t="shared" si="3"/>
        <v>2010</v>
      </c>
      <c r="B53" s="3">
        <f t="shared" si="5"/>
        <v>641668.79865000001</v>
      </c>
      <c r="C53" s="3">
        <f t="shared" si="5"/>
        <v>639450.45768000011</v>
      </c>
      <c r="D53" s="3">
        <f t="shared" si="5"/>
        <v>610632.60947999998</v>
      </c>
      <c r="E53" s="3">
        <f t="shared" si="5"/>
        <v>623869.12835999997</v>
      </c>
      <c r="F53" s="3">
        <f t="shared" si="5"/>
        <v>628762.47382999992</v>
      </c>
      <c r="G53" s="3">
        <f t="shared" si="5"/>
        <v>622661.57949999999</v>
      </c>
      <c r="H53" s="3">
        <f t="shared" si="5"/>
        <v>614705.36021999991</v>
      </c>
      <c r="I53" s="3"/>
      <c r="J53" s="3"/>
      <c r="K53" s="3"/>
    </row>
    <row r="54" spans="1:11" ht="18.75" customHeight="1" x14ac:dyDescent="0.25">
      <c r="A54" s="11">
        <f t="shared" si="3"/>
        <v>2011</v>
      </c>
      <c r="B54" s="3">
        <f t="shared" si="5"/>
        <v>1203031.0268399999</v>
      </c>
      <c r="C54" s="3">
        <f t="shared" si="5"/>
        <v>1218954.5297999999</v>
      </c>
      <c r="D54" s="3">
        <f t="shared" si="5"/>
        <v>1219106.4672399999</v>
      </c>
      <c r="E54" s="3">
        <f t="shared" si="5"/>
        <v>1178319.1326199998</v>
      </c>
      <c r="F54" s="3">
        <f t="shared" si="5"/>
        <v>1161786.90181</v>
      </c>
      <c r="G54" s="3">
        <f t="shared" si="5"/>
        <v>1136397.47089</v>
      </c>
      <c r="H54" s="3"/>
      <c r="I54" s="3"/>
      <c r="J54" s="3"/>
      <c r="K54" s="3"/>
    </row>
    <row r="55" spans="1:11" ht="18.75" customHeight="1" x14ac:dyDescent="0.25">
      <c r="A55" s="11">
        <f t="shared" si="3"/>
        <v>2012</v>
      </c>
      <c r="B55" s="3">
        <f t="shared" si="5"/>
        <v>497657.04661999992</v>
      </c>
      <c r="C55" s="3">
        <f t="shared" si="5"/>
        <v>465602.87995000003</v>
      </c>
      <c r="D55" s="3">
        <f t="shared" si="5"/>
        <v>454996.08321000001</v>
      </c>
      <c r="E55" s="3">
        <f t="shared" si="5"/>
        <v>424155.71164000005</v>
      </c>
      <c r="F55" s="3">
        <f t="shared" si="5"/>
        <v>407690.93505000009</v>
      </c>
      <c r="G55" s="3"/>
      <c r="H55" s="3"/>
      <c r="I55" s="3"/>
      <c r="J55" s="3"/>
      <c r="K55" s="3"/>
    </row>
    <row r="56" spans="1:11" ht="18.75" customHeight="1" x14ac:dyDescent="0.25">
      <c r="A56" s="11">
        <f t="shared" si="3"/>
        <v>2013</v>
      </c>
      <c r="B56" s="3">
        <f t="shared" si="5"/>
        <v>488016.97232266917</v>
      </c>
      <c r="C56" s="3">
        <f t="shared" si="5"/>
        <v>467310.43321544689</v>
      </c>
      <c r="D56" s="3">
        <f t="shared" si="5"/>
        <v>436802.93159770395</v>
      </c>
      <c r="E56" s="3">
        <f t="shared" si="5"/>
        <v>417827.18818508007</v>
      </c>
      <c r="F56" s="3"/>
      <c r="G56" s="3"/>
      <c r="H56" s="3"/>
      <c r="I56" s="3"/>
      <c r="J56" s="3"/>
      <c r="K56" s="3"/>
    </row>
    <row r="57" spans="1:11" ht="18.75" customHeight="1" x14ac:dyDescent="0.25">
      <c r="A57" s="11">
        <f t="shared" si="3"/>
        <v>2014</v>
      </c>
      <c r="B57" s="3">
        <f t="shared" si="5"/>
        <v>448496.3677445139</v>
      </c>
      <c r="C57" s="3">
        <f t="shared" si="5"/>
        <v>473194.61638662161</v>
      </c>
      <c r="D57" s="3">
        <f t="shared" si="5"/>
        <v>460652.09967617498</v>
      </c>
      <c r="E57" s="3"/>
      <c r="F57" s="3"/>
      <c r="G57" s="3"/>
      <c r="H57" s="3"/>
      <c r="I57" s="3"/>
      <c r="J57" s="3"/>
      <c r="K57" s="3"/>
    </row>
    <row r="58" spans="1:11" ht="18.75" customHeight="1" x14ac:dyDescent="0.25">
      <c r="A58" s="11">
        <f t="shared" si="3"/>
        <v>2015</v>
      </c>
      <c r="B58" s="3">
        <f t="shared" si="5"/>
        <v>388445.98247544898</v>
      </c>
      <c r="C58" s="3">
        <f t="shared" si="5"/>
        <v>371023.25339687325</v>
      </c>
      <c r="D58" s="3"/>
      <c r="E58" s="3"/>
      <c r="F58" s="3"/>
      <c r="G58" s="3"/>
      <c r="H58" s="3"/>
      <c r="I58" s="3"/>
      <c r="J58" s="3"/>
      <c r="K58" s="3"/>
    </row>
    <row r="59" spans="1:11" ht="18.75" customHeight="1" x14ac:dyDescent="0.25">
      <c r="A59" s="11">
        <f>+A46</f>
        <v>2016</v>
      </c>
      <c r="B59" s="3">
        <f t="shared" si="5"/>
        <v>450848.09731626284</v>
      </c>
      <c r="C59" s="3"/>
      <c r="D59" s="3"/>
      <c r="E59" s="3"/>
      <c r="F59" s="3"/>
      <c r="G59" s="3"/>
      <c r="H59" s="3"/>
      <c r="I59" s="3"/>
      <c r="J59" s="3"/>
      <c r="K59" s="3"/>
    </row>
    <row r="60" spans="1:11" ht="18.75" customHeight="1" x14ac:dyDescent="0.25">
      <c r="B60" s="3"/>
      <c r="C60" s="3"/>
      <c r="D60" s="3"/>
      <c r="E60" s="3"/>
      <c r="F60" s="3"/>
      <c r="G60" s="3"/>
      <c r="H60" s="3"/>
      <c r="I60" s="3"/>
      <c r="J60" s="3"/>
      <c r="K60" s="3"/>
    </row>
    <row r="61" spans="1:11" ht="18.75" customHeight="1" x14ac:dyDescent="0.25"/>
    <row r="62" spans="1:11" ht="18.75" customHeight="1" x14ac:dyDescent="0.25"/>
    <row r="63" spans="1:11" ht="18.75" customHeight="1" x14ac:dyDescent="0.25"/>
    <row r="64" spans="1:11"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11">
    <mergeCell ref="A7:K7"/>
    <mergeCell ref="B9:K9"/>
    <mergeCell ref="B22:K22"/>
    <mergeCell ref="B35:K35"/>
    <mergeCell ref="B48:K48"/>
    <mergeCell ref="A6:B6"/>
    <mergeCell ref="A1:K1"/>
    <mergeCell ref="A2:K2"/>
    <mergeCell ref="A3:B3"/>
    <mergeCell ref="A4:B4"/>
    <mergeCell ref="A5:B5"/>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101"/>
  <sheetViews>
    <sheetView zoomScaleNormal="100" workbookViewId="0">
      <selection activeCell="A5" sqref="A5:B5"/>
    </sheetView>
  </sheetViews>
  <sheetFormatPr defaultColWidth="18.42578125" defaultRowHeight="15" x14ac:dyDescent="0.25"/>
  <cols>
    <col min="1" max="1" width="18.42578125" style="40"/>
    <col min="2" max="11" width="17.42578125" style="40" customWidth="1"/>
    <col min="12" max="16384" width="18.42578125" style="40"/>
  </cols>
  <sheetData>
    <row r="1" spans="1:12" ht="18.75" customHeight="1" x14ac:dyDescent="0.25">
      <c r="A1" s="75" t="s">
        <v>3</v>
      </c>
      <c r="B1" s="76"/>
      <c r="C1" s="76"/>
      <c r="D1" s="76"/>
      <c r="E1" s="76"/>
      <c r="F1" s="76"/>
      <c r="G1" s="76"/>
      <c r="H1" s="76"/>
      <c r="I1" s="76"/>
      <c r="J1" s="76"/>
      <c r="K1" s="76"/>
      <c r="L1" s="76"/>
    </row>
    <row r="2" spans="1:12" ht="18.75" customHeight="1" x14ac:dyDescent="0.25">
      <c r="A2" s="75" t="s">
        <v>18</v>
      </c>
      <c r="B2" s="76"/>
      <c r="C2" s="76"/>
      <c r="D2" s="76"/>
      <c r="E2" s="76"/>
      <c r="F2" s="76"/>
      <c r="G2" s="76"/>
      <c r="H2" s="76"/>
      <c r="I2" s="76"/>
      <c r="J2" s="76"/>
      <c r="K2" s="76"/>
      <c r="L2" s="76"/>
    </row>
    <row r="3" spans="1:12" ht="18.75" customHeight="1" x14ac:dyDescent="0.25">
      <c r="A3" s="77" t="s">
        <v>17</v>
      </c>
      <c r="B3" s="76"/>
    </row>
    <row r="4" spans="1:12" ht="18.75" customHeight="1" x14ac:dyDescent="0.25">
      <c r="A4" s="77" t="s">
        <v>4</v>
      </c>
      <c r="B4" s="76"/>
    </row>
    <row r="5" spans="1:12" ht="18.75" customHeight="1" x14ac:dyDescent="0.25">
      <c r="A5" s="77" t="s">
        <v>30</v>
      </c>
      <c r="B5" s="76"/>
    </row>
    <row r="6" spans="1:12" ht="18.75" customHeight="1" x14ac:dyDescent="0.25">
      <c r="A6" s="77" t="s">
        <v>2</v>
      </c>
      <c r="B6" s="76"/>
    </row>
    <row r="7" spans="1:12" ht="18.75" customHeight="1" x14ac:dyDescent="0.25">
      <c r="A7" s="75" t="s">
        <v>20</v>
      </c>
      <c r="B7" s="76"/>
      <c r="C7" s="76"/>
      <c r="D7" s="76"/>
      <c r="E7" s="76"/>
      <c r="F7" s="76"/>
      <c r="G7" s="76"/>
      <c r="H7" s="76"/>
      <c r="I7" s="76"/>
      <c r="J7" s="76"/>
      <c r="K7" s="76"/>
      <c r="L7" s="76"/>
    </row>
    <row r="8" spans="1:12" ht="18.75" customHeight="1" x14ac:dyDescent="0.25"/>
    <row r="9" spans="1:12" ht="18.75" customHeight="1" x14ac:dyDescent="0.25">
      <c r="B9" s="79" t="s">
        <v>19</v>
      </c>
      <c r="C9" s="80"/>
      <c r="D9" s="80"/>
      <c r="E9" s="80"/>
      <c r="F9" s="80"/>
      <c r="G9" s="80"/>
      <c r="H9" s="80"/>
      <c r="I9" s="80"/>
      <c r="J9" s="80"/>
      <c r="K9" s="80"/>
    </row>
    <row r="10" spans="1:12" ht="18.75" customHeight="1" x14ac:dyDescent="0.25">
      <c r="A10" s="9" t="s">
        <v>21</v>
      </c>
      <c r="B10" s="10">
        <v>12</v>
      </c>
      <c r="C10" s="10">
        <v>24</v>
      </c>
      <c r="D10" s="10">
        <v>36</v>
      </c>
      <c r="E10" s="39">
        <v>48</v>
      </c>
      <c r="F10" s="10">
        <v>60</v>
      </c>
      <c r="G10" s="10">
        <v>72</v>
      </c>
      <c r="H10" s="10">
        <v>84</v>
      </c>
      <c r="I10" s="10">
        <v>96</v>
      </c>
      <c r="J10" s="10">
        <v>108</v>
      </c>
      <c r="K10" s="10">
        <v>120</v>
      </c>
    </row>
    <row r="11" spans="1:12" ht="18.75" customHeight="1" x14ac:dyDescent="0.25">
      <c r="A11" s="11">
        <v>2007</v>
      </c>
      <c r="B11" s="4">
        <v>7.8413792488056605E-2</v>
      </c>
      <c r="C11" s="4">
        <v>0.21709635295048665</v>
      </c>
      <c r="D11" s="4">
        <v>0.25921668428169781</v>
      </c>
      <c r="E11" s="4">
        <v>0.27894670894825507</v>
      </c>
      <c r="F11" s="4">
        <v>0.29016022950855241</v>
      </c>
      <c r="G11" s="4">
        <v>0.29592391395615691</v>
      </c>
      <c r="H11" s="4">
        <v>0.30208050884677951</v>
      </c>
      <c r="I11" s="4">
        <v>0.30014126242279582</v>
      </c>
      <c r="J11" s="4">
        <v>0.29830688619325935</v>
      </c>
      <c r="K11" s="4">
        <v>0.30026318425589887</v>
      </c>
    </row>
    <row r="12" spans="1:12" ht="18.75" customHeight="1" x14ac:dyDescent="0.25">
      <c r="A12" s="11">
        <v>2008</v>
      </c>
      <c r="B12" s="4">
        <v>0.18807019720786622</v>
      </c>
      <c r="C12" s="4">
        <v>0.37730129340229107</v>
      </c>
      <c r="D12" s="4">
        <v>0.53145537197241099</v>
      </c>
      <c r="E12" s="4">
        <v>0.59596751354184596</v>
      </c>
      <c r="F12" s="4">
        <v>0.61287430600732973</v>
      </c>
      <c r="G12" s="4">
        <v>0.61943851001026495</v>
      </c>
      <c r="H12" s="4">
        <v>0.6205276263607642</v>
      </c>
      <c r="I12" s="4">
        <v>0.62730434846679806</v>
      </c>
      <c r="J12" s="4">
        <v>0.62888504346302243</v>
      </c>
      <c r="K12" s="4"/>
    </row>
    <row r="13" spans="1:12" ht="18.75" customHeight="1" x14ac:dyDescent="0.25">
      <c r="A13" s="11">
        <v>2009</v>
      </c>
      <c r="B13" s="4">
        <v>7.0376634859995027E-2</v>
      </c>
      <c r="C13" s="4">
        <v>0.16300732447296443</v>
      </c>
      <c r="D13" s="4">
        <v>0.20334871440067306</v>
      </c>
      <c r="E13" s="4">
        <v>0.22709174181540465</v>
      </c>
      <c r="F13" s="4">
        <v>0.24073566916606257</v>
      </c>
      <c r="G13" s="4">
        <v>0.24053213069815624</v>
      </c>
      <c r="H13" s="4">
        <v>0.24420093873039264</v>
      </c>
      <c r="I13" s="4">
        <v>0.24627833488013443</v>
      </c>
      <c r="J13" s="4"/>
      <c r="K13" s="4"/>
    </row>
    <row r="14" spans="1:12" ht="18.75" customHeight="1" x14ac:dyDescent="0.25">
      <c r="A14" s="11">
        <v>2010</v>
      </c>
      <c r="B14" s="4">
        <v>0.14415315399554843</v>
      </c>
      <c r="C14" s="4">
        <v>0.38375603066976333</v>
      </c>
      <c r="D14" s="4">
        <v>0.49734850011354387</v>
      </c>
      <c r="E14" s="4">
        <v>0.53600897706126638</v>
      </c>
      <c r="F14" s="4">
        <v>0.59208248766498106</v>
      </c>
      <c r="G14" s="4">
        <v>0.6269848545150809</v>
      </c>
      <c r="H14" s="4">
        <v>0.65549936199281011</v>
      </c>
      <c r="I14" s="4"/>
      <c r="J14" s="4"/>
      <c r="K14" s="4"/>
    </row>
    <row r="15" spans="1:12" ht="18.75" customHeight="1" x14ac:dyDescent="0.25">
      <c r="A15" s="11">
        <v>2011</v>
      </c>
      <c r="B15" s="4">
        <v>0.31409452631270268</v>
      </c>
      <c r="C15" s="4">
        <v>0.7017206782052654</v>
      </c>
      <c r="D15" s="4">
        <v>0.94983637707318125</v>
      </c>
      <c r="E15" s="4">
        <v>1.0771461236825146</v>
      </c>
      <c r="F15" s="4">
        <v>1.1135594287908146</v>
      </c>
      <c r="G15" s="4">
        <v>1.1974544441062194</v>
      </c>
      <c r="H15" s="4"/>
      <c r="I15" s="4"/>
      <c r="J15" s="4"/>
      <c r="K15" s="4"/>
    </row>
    <row r="16" spans="1:12" ht="18.75" customHeight="1" x14ac:dyDescent="0.25">
      <c r="A16" s="11">
        <v>2012</v>
      </c>
      <c r="B16" s="4">
        <v>0.11631675919049889</v>
      </c>
      <c r="C16" s="4">
        <v>0.28675062876483381</v>
      </c>
      <c r="D16" s="4">
        <v>0.37769031177035645</v>
      </c>
      <c r="E16" s="4">
        <v>0.40568469341047381</v>
      </c>
      <c r="F16" s="4">
        <v>0.42386845984454263</v>
      </c>
      <c r="G16" s="4"/>
      <c r="H16" s="4"/>
      <c r="I16" s="4"/>
      <c r="J16" s="4"/>
      <c r="K16" s="4"/>
    </row>
    <row r="17" spans="1:11" ht="18.75" customHeight="1" x14ac:dyDescent="0.25">
      <c r="A17" s="11">
        <v>2013</v>
      </c>
      <c r="B17" s="4">
        <v>6.0211044691756151E-2</v>
      </c>
      <c r="C17" s="4">
        <v>0.24565729293895863</v>
      </c>
      <c r="D17" s="4">
        <v>0.36939708867194454</v>
      </c>
      <c r="E17" s="4">
        <v>0.40075031485412438</v>
      </c>
      <c r="F17" s="4"/>
      <c r="G17" s="4"/>
      <c r="H17" s="4"/>
      <c r="I17" s="4"/>
      <c r="J17" s="4"/>
      <c r="K17" s="4"/>
    </row>
    <row r="18" spans="1:11" ht="18.75" customHeight="1" x14ac:dyDescent="0.25">
      <c r="A18" s="11">
        <v>2014</v>
      </c>
      <c r="B18" s="4">
        <v>7.5322102491955867E-2</v>
      </c>
      <c r="C18" s="4">
        <v>0.31867094011100411</v>
      </c>
      <c r="D18" s="4">
        <v>0.40772566710821762</v>
      </c>
      <c r="E18" s="4"/>
      <c r="F18" s="4"/>
      <c r="G18" s="4"/>
      <c r="H18" s="4"/>
      <c r="I18" s="4"/>
      <c r="J18" s="4"/>
      <c r="K18" s="4"/>
    </row>
    <row r="19" spans="1:11" ht="18.75" customHeight="1" x14ac:dyDescent="0.25">
      <c r="A19" s="11">
        <v>2015</v>
      </c>
      <c r="B19" s="4">
        <v>6.6448011280869468E-2</v>
      </c>
      <c r="C19" s="4">
        <v>0.26135818334310834</v>
      </c>
      <c r="D19" s="4"/>
      <c r="E19" s="4"/>
      <c r="F19" s="4"/>
      <c r="G19" s="4"/>
      <c r="H19" s="4"/>
      <c r="I19" s="4"/>
      <c r="J19" s="4"/>
      <c r="K19" s="4"/>
    </row>
    <row r="20" spans="1:11" ht="18.75" customHeight="1" x14ac:dyDescent="0.25">
      <c r="A20" s="11">
        <v>2016</v>
      </c>
      <c r="B20" s="4">
        <v>0.10950487347553996</v>
      </c>
      <c r="C20" s="4"/>
      <c r="D20" s="4"/>
      <c r="E20" s="4"/>
      <c r="F20" s="4"/>
      <c r="G20" s="4"/>
      <c r="H20" s="4"/>
      <c r="I20" s="4"/>
      <c r="J20" s="4"/>
      <c r="K20" s="4"/>
    </row>
    <row r="21" spans="1:11" ht="18.75" customHeight="1" x14ac:dyDescent="0.25">
      <c r="A21" s="6"/>
      <c r="B21" s="6"/>
      <c r="C21" s="6"/>
      <c r="D21" s="6"/>
      <c r="E21" s="6"/>
      <c r="F21" s="6"/>
      <c r="G21" s="6"/>
      <c r="H21" s="6"/>
      <c r="I21" s="6"/>
      <c r="J21" s="6"/>
      <c r="K21" s="6"/>
    </row>
    <row r="22" spans="1:11" ht="18.75" customHeight="1" x14ac:dyDescent="0.25">
      <c r="B22" s="79" t="s">
        <v>19</v>
      </c>
      <c r="C22" s="80"/>
      <c r="D22" s="80"/>
      <c r="E22" s="80"/>
      <c r="F22" s="80"/>
      <c r="G22" s="80"/>
      <c r="H22" s="80"/>
      <c r="I22" s="80"/>
      <c r="J22" s="80"/>
      <c r="K22" s="80"/>
    </row>
    <row r="23" spans="1:11" ht="24.75" customHeight="1" x14ac:dyDescent="0.25">
      <c r="A23" s="9" t="s">
        <v>22</v>
      </c>
      <c r="B23" s="10">
        <v>12</v>
      </c>
      <c r="C23" s="10">
        <v>24</v>
      </c>
      <c r="D23" s="10">
        <v>36</v>
      </c>
      <c r="E23" s="10">
        <v>48</v>
      </c>
      <c r="F23" s="10">
        <v>60</v>
      </c>
      <c r="G23" s="10">
        <v>72</v>
      </c>
      <c r="H23" s="10">
        <v>84</v>
      </c>
      <c r="I23" s="10">
        <v>96</v>
      </c>
      <c r="J23" s="10">
        <v>108</v>
      </c>
      <c r="K23" s="10">
        <v>120</v>
      </c>
    </row>
    <row r="24" spans="1:11" ht="18.75" customHeight="1" x14ac:dyDescent="0.25">
      <c r="A24" s="11">
        <v>2007</v>
      </c>
      <c r="B24" s="4">
        <v>0.23959447378648779</v>
      </c>
      <c r="C24" s="4">
        <v>0.30918840707534834</v>
      </c>
      <c r="D24" s="4">
        <v>0.3070224177771651</v>
      </c>
      <c r="E24" s="4">
        <v>0.30732369144511457</v>
      </c>
      <c r="F24" s="4">
        <v>0.30721564649449051</v>
      </c>
      <c r="G24" s="4">
        <v>0.31119170419272002</v>
      </c>
      <c r="H24" s="4">
        <v>0.31582874790549909</v>
      </c>
      <c r="I24" s="4">
        <v>0.30615422583610907</v>
      </c>
      <c r="J24" s="4">
        <v>0.30257015849379154</v>
      </c>
      <c r="K24" s="4">
        <v>0.3041413491091528</v>
      </c>
    </row>
    <row r="25" spans="1:11" ht="18.75" customHeight="1" x14ac:dyDescent="0.25">
      <c r="A25" s="11">
        <v>2008</v>
      </c>
      <c r="B25" s="4">
        <v>0.48136494677716368</v>
      </c>
      <c r="C25" s="4">
        <v>0.54887396627786478</v>
      </c>
      <c r="D25" s="4">
        <v>0.64551104360862099</v>
      </c>
      <c r="E25" s="4">
        <v>0.63151937363576671</v>
      </c>
      <c r="F25" s="4">
        <v>0.63007795663929977</v>
      </c>
      <c r="G25" s="4">
        <v>0.63596479891961122</v>
      </c>
      <c r="H25" s="4">
        <v>0.63198334630894937</v>
      </c>
      <c r="I25" s="4">
        <v>0.63486635991153739</v>
      </c>
      <c r="J25" s="4">
        <v>0.63443929099124308</v>
      </c>
      <c r="K25" s="4"/>
    </row>
    <row r="26" spans="1:11" ht="18.75" customHeight="1" x14ac:dyDescent="0.25">
      <c r="A26" s="11">
        <v>2009</v>
      </c>
      <c r="B26" s="4">
        <v>0.20231321958337689</v>
      </c>
      <c r="C26" s="4">
        <v>0.26304579943615347</v>
      </c>
      <c r="D26" s="4">
        <v>0.25363429303469986</v>
      </c>
      <c r="E26" s="4">
        <v>0.26207701588206078</v>
      </c>
      <c r="F26" s="4">
        <v>0.25843155755998193</v>
      </c>
      <c r="G26" s="4">
        <v>0.2530506970210139</v>
      </c>
      <c r="H26" s="4">
        <v>0.25213356135339937</v>
      </c>
      <c r="I26" s="4">
        <v>0.25515063265487931</v>
      </c>
      <c r="J26" s="4"/>
      <c r="K26" s="4"/>
    </row>
    <row r="27" spans="1:11" ht="18.75" customHeight="1" x14ac:dyDescent="0.25">
      <c r="A27" s="11">
        <v>2010</v>
      </c>
      <c r="B27" s="4">
        <v>0.48177274503407747</v>
      </c>
      <c r="C27" s="4">
        <v>0.62785969584671364</v>
      </c>
      <c r="D27" s="4">
        <v>0.67357008855510869</v>
      </c>
      <c r="E27" s="4">
        <v>0.6838902311324756</v>
      </c>
      <c r="F27" s="4">
        <v>0.69081148593535646</v>
      </c>
      <c r="G27" s="4">
        <v>0.69800203162197239</v>
      </c>
      <c r="H27" s="4">
        <v>0.69116043226448387</v>
      </c>
      <c r="I27" s="4"/>
      <c r="J27" s="4"/>
      <c r="K27" s="4"/>
    </row>
    <row r="28" spans="1:11" ht="18.75" customHeight="1" x14ac:dyDescent="0.25">
      <c r="A28" s="11">
        <v>2011</v>
      </c>
      <c r="B28" s="4">
        <v>1.0453651830031316</v>
      </c>
      <c r="C28" s="4">
        <v>1.2410799360868385</v>
      </c>
      <c r="D28" s="4">
        <v>1.2599559476881081</v>
      </c>
      <c r="E28" s="4">
        <v>1.2788248410556482</v>
      </c>
      <c r="F28" s="4">
        <v>1.265538690547436</v>
      </c>
      <c r="G28" s="4">
        <v>1.2410389890364126</v>
      </c>
      <c r="H28" s="4"/>
      <c r="I28" s="4"/>
      <c r="J28" s="4"/>
      <c r="K28" s="4"/>
    </row>
    <row r="29" spans="1:11" ht="18.75" customHeight="1" x14ac:dyDescent="0.25">
      <c r="A29" s="11">
        <v>2012</v>
      </c>
      <c r="B29" s="4">
        <v>0.30620837013464625</v>
      </c>
      <c r="C29" s="4">
        <v>0.48075748104869453</v>
      </c>
      <c r="D29" s="4">
        <v>0.48762297065992793</v>
      </c>
      <c r="E29" s="4">
        <v>0.48588125107299956</v>
      </c>
      <c r="F29" s="4">
        <v>0.4806101474418174</v>
      </c>
      <c r="G29" s="4"/>
      <c r="H29" s="4"/>
      <c r="I29" s="4"/>
      <c r="J29" s="4"/>
      <c r="K29" s="4"/>
    </row>
    <row r="30" spans="1:11" ht="18.75" customHeight="1" x14ac:dyDescent="0.25">
      <c r="A30" s="11">
        <v>2013</v>
      </c>
      <c r="B30" s="4">
        <v>0.23789234496238196</v>
      </c>
      <c r="C30" s="4">
        <v>0.38962853256994301</v>
      </c>
      <c r="D30" s="4">
        <v>0.43500352066750192</v>
      </c>
      <c r="E30" s="4">
        <v>0.43074795833618396</v>
      </c>
      <c r="F30" s="4"/>
      <c r="G30" s="4"/>
      <c r="H30" s="4"/>
      <c r="I30" s="4"/>
      <c r="J30" s="4"/>
      <c r="K30" s="4"/>
    </row>
    <row r="31" spans="1:11" ht="18.75" customHeight="1" x14ac:dyDescent="0.25">
      <c r="A31" s="11">
        <v>2014</v>
      </c>
      <c r="B31" s="4">
        <v>0.17998968201258589</v>
      </c>
      <c r="C31" s="4">
        <v>0.42375189674084512</v>
      </c>
      <c r="D31" s="4">
        <v>0.45897843935454646</v>
      </c>
      <c r="E31" s="4"/>
      <c r="F31" s="4"/>
      <c r="G31" s="4"/>
      <c r="H31" s="4"/>
      <c r="I31" s="4"/>
      <c r="J31" s="4"/>
      <c r="K31" s="4"/>
    </row>
    <row r="32" spans="1:11" ht="18.75" customHeight="1" x14ac:dyDescent="0.25">
      <c r="A32" s="11">
        <v>2015</v>
      </c>
      <c r="B32" s="4">
        <v>0.23145058295541021</v>
      </c>
      <c r="C32" s="4">
        <v>0.40971236091442648</v>
      </c>
      <c r="D32" s="4"/>
      <c r="E32" s="4"/>
      <c r="F32" s="4"/>
      <c r="G32" s="4"/>
      <c r="H32" s="4"/>
      <c r="I32" s="4"/>
      <c r="J32" s="4"/>
      <c r="K32" s="4"/>
    </row>
    <row r="33" spans="1:11" ht="18.75" customHeight="1" x14ac:dyDescent="0.25">
      <c r="A33" s="11">
        <v>2016</v>
      </c>
      <c r="B33" s="4">
        <v>0.30229630460926005</v>
      </c>
      <c r="C33" s="4"/>
      <c r="D33" s="4"/>
      <c r="E33" s="4"/>
      <c r="F33" s="4"/>
      <c r="G33" s="4"/>
      <c r="H33" s="4"/>
      <c r="I33" s="4"/>
      <c r="J33" s="4"/>
      <c r="K33" s="4"/>
    </row>
    <row r="34" spans="1:11" ht="18.75" customHeight="1" x14ac:dyDescent="0.25">
      <c r="A34" s="6"/>
      <c r="B34" s="6"/>
      <c r="C34" s="6"/>
      <c r="D34" s="6"/>
      <c r="E34" s="6"/>
      <c r="F34" s="6"/>
      <c r="G34" s="6"/>
      <c r="H34" s="6"/>
      <c r="I34" s="6"/>
      <c r="J34" s="6"/>
      <c r="K34" s="6"/>
    </row>
    <row r="35" spans="1:11" ht="18.75" customHeight="1" x14ac:dyDescent="0.25">
      <c r="B35" s="79" t="s">
        <v>19</v>
      </c>
      <c r="C35" s="80"/>
      <c r="D35" s="80"/>
      <c r="E35" s="80"/>
      <c r="F35" s="80"/>
      <c r="G35" s="80"/>
      <c r="H35" s="80"/>
      <c r="I35" s="80"/>
      <c r="J35" s="80"/>
      <c r="K35" s="80"/>
    </row>
    <row r="36" spans="1:11" ht="18.75" customHeight="1" x14ac:dyDescent="0.25">
      <c r="A36" s="9" t="s">
        <v>14</v>
      </c>
      <c r="B36" s="10">
        <v>12</v>
      </c>
      <c r="C36" s="10">
        <v>24</v>
      </c>
      <c r="D36" s="10">
        <v>36</v>
      </c>
      <c r="E36" s="10">
        <v>48</v>
      </c>
      <c r="F36" s="10">
        <v>60</v>
      </c>
      <c r="G36" s="10">
        <v>72</v>
      </c>
      <c r="H36" s="10">
        <v>84</v>
      </c>
      <c r="I36" s="10">
        <v>96</v>
      </c>
      <c r="J36" s="10">
        <v>108</v>
      </c>
      <c r="K36" s="10">
        <v>120</v>
      </c>
    </row>
    <row r="37" spans="1:11" ht="18.75" customHeight="1" x14ac:dyDescent="0.25">
      <c r="A37" s="11">
        <v>2007</v>
      </c>
      <c r="B37" s="4">
        <v>0.49711986427047755</v>
      </c>
      <c r="C37" s="4">
        <v>0.42037727539603403</v>
      </c>
      <c r="D37" s="4">
        <v>0.372418823833157</v>
      </c>
      <c r="E37" s="4">
        <v>0.3564496263926199</v>
      </c>
      <c r="F37" s="4">
        <v>0.33772633158493098</v>
      </c>
      <c r="G37" s="4">
        <v>0.32548214427341748</v>
      </c>
      <c r="H37" s="4">
        <v>0.31736721902530096</v>
      </c>
      <c r="I37" s="4">
        <v>0.30828087245111019</v>
      </c>
      <c r="J37" s="4">
        <v>0.3049550901896308</v>
      </c>
      <c r="K37" s="4">
        <v>0.30466078610459857</v>
      </c>
    </row>
    <row r="38" spans="1:11" ht="18.75" customHeight="1" x14ac:dyDescent="0.25">
      <c r="A38" s="11">
        <v>2008</v>
      </c>
      <c r="B38" s="4">
        <v>0.80422295129978238</v>
      </c>
      <c r="C38" s="4">
        <v>0.69163037269836414</v>
      </c>
      <c r="D38" s="4">
        <v>0.70744937005259978</v>
      </c>
      <c r="E38" s="4">
        <v>0.68184603968359692</v>
      </c>
      <c r="F38" s="4">
        <v>0.66646854718006976</v>
      </c>
      <c r="G38" s="4">
        <v>0.65380051734849332</v>
      </c>
      <c r="H38" s="4">
        <v>0.63549244014063233</v>
      </c>
      <c r="I38" s="4">
        <v>0.63092446222249488</v>
      </c>
      <c r="J38" s="4">
        <v>0.63040257342509864</v>
      </c>
      <c r="K38" s="4"/>
    </row>
    <row r="39" spans="1:11" ht="18.75" customHeight="1" x14ac:dyDescent="0.25">
      <c r="A39" s="11">
        <v>2009</v>
      </c>
      <c r="B39" s="4">
        <v>0.42020939226716819</v>
      </c>
      <c r="C39" s="4">
        <v>0.35220183891455742</v>
      </c>
      <c r="D39" s="4">
        <v>0.30880354945960758</v>
      </c>
      <c r="E39" s="4">
        <v>0.29381723655771064</v>
      </c>
      <c r="F39" s="4">
        <v>0.28547506330610761</v>
      </c>
      <c r="G39" s="4">
        <v>0.26103355571474279</v>
      </c>
      <c r="H39" s="4">
        <v>0.25400528157039487</v>
      </c>
      <c r="I39" s="4">
        <v>0.25611445657665294</v>
      </c>
      <c r="J39" s="4"/>
      <c r="K39" s="4"/>
    </row>
    <row r="40" spans="1:11" ht="18.75" customHeight="1" x14ac:dyDescent="0.25">
      <c r="A40" s="11">
        <v>2010</v>
      </c>
      <c r="B40" s="4">
        <v>0.73044249278160467</v>
      </c>
      <c r="C40" s="4">
        <v>0.72791724843222161</v>
      </c>
      <c r="D40" s="4">
        <v>0.69511250411537728</v>
      </c>
      <c r="E40" s="4">
        <v>0.71018027095521652</v>
      </c>
      <c r="F40" s="4">
        <v>0.71575060174061278</v>
      </c>
      <c r="G40" s="4">
        <v>0.70880565993889522</v>
      </c>
      <c r="H40" s="4">
        <v>0.69974871240423675</v>
      </c>
      <c r="I40" s="4"/>
      <c r="J40" s="4"/>
      <c r="K40" s="4"/>
    </row>
    <row r="41" spans="1:11" ht="18.75" customHeight="1" x14ac:dyDescent="0.25">
      <c r="A41" s="11">
        <v>2011</v>
      </c>
      <c r="B41" s="4">
        <v>1.3269187671776388</v>
      </c>
      <c r="C41" s="4">
        <v>1.3444820672467421</v>
      </c>
      <c r="D41" s="4">
        <v>1.3446496511544512</v>
      </c>
      <c r="E41" s="4">
        <v>1.2996620502007226</v>
      </c>
      <c r="F41" s="4">
        <v>1.2814273356873962</v>
      </c>
      <c r="G41" s="4">
        <v>1.2534233095034657</v>
      </c>
      <c r="H41" s="4"/>
      <c r="I41" s="4"/>
      <c r="J41" s="4"/>
      <c r="K41" s="4"/>
    </row>
    <row r="42" spans="1:11" ht="18.75" customHeight="1" x14ac:dyDescent="0.25">
      <c r="A42" s="11">
        <v>2012</v>
      </c>
      <c r="B42" s="4">
        <v>0.60350340089915877</v>
      </c>
      <c r="C42" s="4">
        <v>0.56463165432243501</v>
      </c>
      <c r="D42" s="4">
        <v>0.55176890486733898</v>
      </c>
      <c r="E42" s="4">
        <v>0.51436911468271285</v>
      </c>
      <c r="F42" s="4">
        <v>0.49440245544499656</v>
      </c>
      <c r="G42" s="4"/>
      <c r="H42" s="4"/>
      <c r="I42" s="4"/>
      <c r="J42" s="4"/>
      <c r="K42" s="4"/>
    </row>
    <row r="43" spans="1:11" ht="18.75" customHeight="1" x14ac:dyDescent="0.25">
      <c r="A43" s="11">
        <v>2013</v>
      </c>
      <c r="B43" s="4">
        <v>0.51749990069438345</v>
      </c>
      <c r="C43" s="4">
        <v>0.49554240220675527</v>
      </c>
      <c r="D43" s="4">
        <v>0.46319182845011719</v>
      </c>
      <c r="E43" s="4">
        <v>0.44306968949069148</v>
      </c>
      <c r="F43" s="4"/>
      <c r="G43" s="4"/>
      <c r="H43" s="4"/>
      <c r="I43" s="4"/>
      <c r="J43" s="4"/>
      <c r="K43" s="4"/>
    </row>
    <row r="44" spans="1:11" ht="18.75" customHeight="1" x14ac:dyDescent="0.25">
      <c r="A44" s="11">
        <v>2014</v>
      </c>
      <c r="B44" s="4">
        <v>0.50764545088426261</v>
      </c>
      <c r="C44" s="4">
        <v>0.53560098067155548</v>
      </c>
      <c r="D44" s="4">
        <v>0.52140431820421274</v>
      </c>
      <c r="E44" s="4"/>
      <c r="F44" s="4"/>
      <c r="G44" s="4"/>
      <c r="H44" s="4"/>
      <c r="I44" s="4"/>
      <c r="J44" s="4"/>
      <c r="K44" s="4"/>
    </row>
    <row r="45" spans="1:11" ht="18.75" customHeight="1" x14ac:dyDescent="0.25">
      <c r="A45" s="11">
        <v>2015</v>
      </c>
      <c r="B45" s="4">
        <v>0.53195765693904928</v>
      </c>
      <c r="C45" s="4">
        <v>0.50809808686688673</v>
      </c>
      <c r="D45" s="4"/>
      <c r="E45" s="4"/>
      <c r="F45" s="4"/>
      <c r="G45" s="4"/>
      <c r="H45" s="4"/>
      <c r="I45" s="4"/>
      <c r="J45" s="4"/>
      <c r="K45" s="4"/>
    </row>
    <row r="46" spans="1:11" ht="18.75" customHeight="1" x14ac:dyDescent="0.25">
      <c r="A46" s="11">
        <v>2016</v>
      </c>
      <c r="B46" s="4">
        <v>0.61349520586115747</v>
      </c>
      <c r="C46" s="4"/>
      <c r="D46" s="4"/>
      <c r="E46" s="4"/>
      <c r="F46" s="4"/>
      <c r="G46" s="4"/>
      <c r="H46" s="4"/>
      <c r="I46" s="4"/>
      <c r="J46" s="4"/>
      <c r="K46" s="4"/>
    </row>
    <row r="47" spans="1:11" ht="18.75" customHeight="1" x14ac:dyDescent="0.25">
      <c r="A47" s="6"/>
      <c r="B47" s="6"/>
      <c r="C47" s="6"/>
      <c r="D47" s="6"/>
      <c r="E47" s="6"/>
      <c r="F47" s="6"/>
      <c r="G47" s="6"/>
      <c r="H47" s="6"/>
      <c r="I47" s="6"/>
      <c r="J47" s="6"/>
      <c r="K47" s="6"/>
    </row>
    <row r="48" spans="1:11" ht="18.75" customHeight="1" x14ac:dyDescent="0.25">
      <c r="B48" s="79" t="s">
        <v>19</v>
      </c>
      <c r="C48" s="80"/>
      <c r="D48" s="80"/>
      <c r="E48" s="80"/>
      <c r="F48" s="80"/>
      <c r="G48" s="80"/>
      <c r="H48" s="80"/>
      <c r="I48" s="80"/>
      <c r="J48" s="80"/>
      <c r="K48" s="80"/>
    </row>
    <row r="49" spans="1:12" ht="23.25" x14ac:dyDescent="0.25">
      <c r="A49" s="9" t="s">
        <v>23</v>
      </c>
      <c r="B49" s="10">
        <v>12</v>
      </c>
      <c r="C49" s="10">
        <v>24</v>
      </c>
      <c r="D49" s="10">
        <v>36</v>
      </c>
      <c r="E49" s="10">
        <v>48</v>
      </c>
      <c r="F49" s="10">
        <v>60</v>
      </c>
      <c r="G49" s="10">
        <v>72</v>
      </c>
      <c r="H49" s="10">
        <v>84</v>
      </c>
      <c r="I49" s="10">
        <v>96</v>
      </c>
      <c r="J49" s="10">
        <v>108</v>
      </c>
      <c r="K49" s="10">
        <v>120</v>
      </c>
      <c r="L49" s="7" t="s">
        <v>59</v>
      </c>
    </row>
    <row r="50" spans="1:12" ht="18.75" customHeight="1" x14ac:dyDescent="0.25">
      <c r="A50" s="11" t="s">
        <v>24</v>
      </c>
      <c r="B50" s="13"/>
      <c r="C50" s="3"/>
      <c r="D50" s="3"/>
      <c r="E50" s="3"/>
      <c r="F50" s="3"/>
      <c r="G50" s="3"/>
      <c r="H50" s="3"/>
      <c r="I50" s="3"/>
      <c r="J50" s="3"/>
      <c r="K50" s="3"/>
      <c r="L50" s="3"/>
    </row>
    <row r="51" spans="1:12" ht="18.75" customHeight="1" x14ac:dyDescent="0.25">
      <c r="A51" s="11">
        <v>2007</v>
      </c>
      <c r="B51" s="3">
        <v>428212.00932999997</v>
      </c>
      <c r="C51" s="3">
        <v>-66104.978989999974</v>
      </c>
      <c r="D51" s="3">
        <v>-41310.730840000033</v>
      </c>
      <c r="E51" s="3">
        <v>-13755.640469999984</v>
      </c>
      <c r="F51" s="3">
        <v>-16127.980929999962</v>
      </c>
      <c r="G51" s="3">
        <v>-10546.969510000024</v>
      </c>
      <c r="H51" s="3">
        <v>-6990.0816599999671</v>
      </c>
      <c r="I51" s="3">
        <v>-7826.85023000004</v>
      </c>
      <c r="J51" s="3">
        <v>-2864.7817300000461</v>
      </c>
      <c r="K51" s="3">
        <v>-253.50936999998521</v>
      </c>
      <c r="L51" s="3">
        <v>-165781.52373000002</v>
      </c>
    </row>
    <row r="52" spans="1:12" ht="18.75" customHeight="1" x14ac:dyDescent="0.25">
      <c r="A52" s="11">
        <v>2008</v>
      </c>
      <c r="B52" s="3">
        <v>694075.16171999997</v>
      </c>
      <c r="C52" s="3">
        <v>-97171.701050000032</v>
      </c>
      <c r="D52" s="3">
        <v>13652.399659999995</v>
      </c>
      <c r="E52" s="3">
        <v>-22096.653219999978</v>
      </c>
      <c r="F52" s="3">
        <v>-13271.36408999993</v>
      </c>
      <c r="G52" s="3">
        <v>-10932.994189999998</v>
      </c>
      <c r="H52" s="3">
        <v>-15800.570760000148</v>
      </c>
      <c r="I52" s="3">
        <v>-3942.339629999944</v>
      </c>
      <c r="J52" s="3">
        <v>-450.40998999995645</v>
      </c>
      <c r="K52" s="3"/>
      <c r="L52" s="3">
        <v>-150013.63326999999</v>
      </c>
    </row>
    <row r="53" spans="1:12" ht="18.75" customHeight="1" x14ac:dyDescent="0.25">
      <c r="A53" s="11">
        <v>2009</v>
      </c>
      <c r="B53" s="3">
        <v>361647.48976999999</v>
      </c>
      <c r="C53" s="3">
        <v>-58529.774460000044</v>
      </c>
      <c r="D53" s="3">
        <v>-37350.146689999965</v>
      </c>
      <c r="E53" s="3">
        <v>-12897.766069999954</v>
      </c>
      <c r="F53" s="3">
        <v>-7179.5777800000506</v>
      </c>
      <c r="G53" s="3">
        <v>-21035.250589999981</v>
      </c>
      <c r="H53" s="3">
        <v>-6048.7884100000374</v>
      </c>
      <c r="I53" s="3">
        <v>1815.2327399999776</v>
      </c>
      <c r="J53" s="3"/>
      <c r="K53" s="3"/>
      <c r="L53" s="3">
        <v>-141226.07126000006</v>
      </c>
    </row>
    <row r="54" spans="1:12" ht="18.75" customHeight="1" x14ac:dyDescent="0.25">
      <c r="A54" s="11">
        <v>2010</v>
      </c>
      <c r="B54" s="3">
        <v>641668.79865000001</v>
      </c>
      <c r="C54" s="3">
        <v>-2218.3409699999029</v>
      </c>
      <c r="D54" s="3">
        <v>-28817.848200000124</v>
      </c>
      <c r="E54" s="3">
        <v>13236.518879999989</v>
      </c>
      <c r="F54" s="3">
        <v>4893.345469999942</v>
      </c>
      <c r="G54" s="3">
        <v>-6100.8943299999228</v>
      </c>
      <c r="H54" s="3">
        <v>-7956.2192800000776</v>
      </c>
      <c r="I54" s="3"/>
      <c r="J54" s="3"/>
      <c r="K54" s="3"/>
      <c r="L54" s="3">
        <v>-26963.438430000097</v>
      </c>
    </row>
    <row r="55" spans="1:12" ht="18.75" customHeight="1" x14ac:dyDescent="0.25">
      <c r="A55" s="11">
        <v>2011</v>
      </c>
      <c r="B55" s="3">
        <v>1203031.0268399999</v>
      </c>
      <c r="C55" s="3">
        <v>15923.502959999954</v>
      </c>
      <c r="D55" s="3">
        <v>151.93744000000879</v>
      </c>
      <c r="E55" s="3">
        <v>-40787.334620000096</v>
      </c>
      <c r="F55" s="3">
        <v>-16532.230809999863</v>
      </c>
      <c r="G55" s="3">
        <v>-25389.430919999955</v>
      </c>
      <c r="H55" s="3"/>
      <c r="I55" s="3"/>
      <c r="J55" s="3"/>
      <c r="K55" s="3"/>
      <c r="L55" s="3">
        <v>-66633.555949999951</v>
      </c>
    </row>
    <row r="56" spans="1:12" ht="18.75" customHeight="1" x14ac:dyDescent="0.25">
      <c r="A56" s="11">
        <v>2012</v>
      </c>
      <c r="B56" s="3">
        <v>497657.04661999992</v>
      </c>
      <c r="C56" s="3">
        <v>-32054.16666999989</v>
      </c>
      <c r="D56" s="3">
        <v>-10606.79674000002</v>
      </c>
      <c r="E56" s="3">
        <v>-30840.371569999959</v>
      </c>
      <c r="F56" s="3">
        <v>-16464.776589999965</v>
      </c>
      <c r="G56" s="3"/>
      <c r="H56" s="3"/>
      <c r="I56" s="3"/>
      <c r="J56" s="3"/>
      <c r="K56" s="3"/>
      <c r="L56" s="3">
        <v>-89966.111569999834</v>
      </c>
    </row>
    <row r="57" spans="1:12" ht="18.75" customHeight="1" x14ac:dyDescent="0.25">
      <c r="A57" s="11">
        <v>2013</v>
      </c>
      <c r="B57" s="3">
        <v>488016.97232266917</v>
      </c>
      <c r="C57" s="3">
        <v>-20706.539107222285</v>
      </c>
      <c r="D57" s="3">
        <v>-30507.501617742935</v>
      </c>
      <c r="E57" s="3">
        <v>-18975.74341262388</v>
      </c>
      <c r="F57" s="3"/>
      <c r="G57" s="3"/>
      <c r="H57" s="3"/>
      <c r="I57" s="3"/>
      <c r="J57" s="3"/>
      <c r="K57" s="3"/>
      <c r="L57" s="3">
        <v>-70189.7841375891</v>
      </c>
    </row>
    <row r="58" spans="1:12" ht="18.75" customHeight="1" x14ac:dyDescent="0.25">
      <c r="A58" s="11">
        <v>2014</v>
      </c>
      <c r="B58" s="3">
        <v>448496.3677445139</v>
      </c>
      <c r="C58" s="3">
        <v>24698.248642107705</v>
      </c>
      <c r="D58" s="3">
        <v>-12542.516710446624</v>
      </c>
      <c r="E58" s="3"/>
      <c r="F58" s="3"/>
      <c r="G58" s="3"/>
      <c r="H58" s="3"/>
      <c r="I58" s="3"/>
      <c r="J58" s="3"/>
      <c r="K58" s="3"/>
      <c r="L58" s="3">
        <v>12155.731931661081</v>
      </c>
    </row>
    <row r="59" spans="1:12" ht="18.75" customHeight="1" x14ac:dyDescent="0.25">
      <c r="A59" s="11">
        <v>2015</v>
      </c>
      <c r="B59" s="3">
        <v>388445.98247544898</v>
      </c>
      <c r="C59" s="3">
        <v>-17422.729078575736</v>
      </c>
      <c r="D59" s="3"/>
      <c r="E59" s="3"/>
      <c r="F59" s="3"/>
      <c r="G59" s="3"/>
      <c r="H59" s="3"/>
      <c r="I59" s="3"/>
      <c r="J59" s="3"/>
      <c r="K59" s="3"/>
      <c r="L59" s="3">
        <v>-17422.729078575736</v>
      </c>
    </row>
    <row r="60" spans="1:12" ht="18.75" customHeight="1" x14ac:dyDescent="0.25">
      <c r="A60" s="11">
        <v>2016</v>
      </c>
      <c r="B60" s="3">
        <v>450848.09731626284</v>
      </c>
      <c r="C60" s="3"/>
      <c r="D60" s="3"/>
      <c r="E60" s="3"/>
      <c r="F60" s="3"/>
      <c r="G60" s="3"/>
      <c r="H60" s="3"/>
      <c r="I60" s="3"/>
      <c r="J60" s="3"/>
      <c r="K60" s="3"/>
      <c r="L60" s="3">
        <v>0</v>
      </c>
    </row>
    <row r="61" spans="1:12" ht="18.75" customHeight="1" thickBot="1" x14ac:dyDescent="0.3">
      <c r="B61" s="14"/>
      <c r="C61" s="14"/>
      <c r="D61" s="14"/>
      <c r="E61" s="14"/>
      <c r="F61" s="14"/>
      <c r="G61" s="14"/>
      <c r="H61" s="14"/>
      <c r="I61" s="14"/>
      <c r="J61" s="14"/>
      <c r="K61" s="14"/>
      <c r="L61" s="15">
        <v>-716041.11549450364</v>
      </c>
    </row>
    <row r="62" spans="1:12" ht="18.75" customHeight="1" thickTop="1" x14ac:dyDescent="0.25"/>
    <row r="63" spans="1:12" ht="25.5" customHeight="1" x14ac:dyDescent="0.25">
      <c r="A63" s="9"/>
      <c r="B63" s="9" t="s">
        <v>56</v>
      </c>
      <c r="C63" s="9" t="s">
        <v>114</v>
      </c>
      <c r="D63" s="9" t="s">
        <v>115</v>
      </c>
      <c r="E63" s="9" t="s">
        <v>116</v>
      </c>
      <c r="F63" s="9" t="s">
        <v>117</v>
      </c>
      <c r="G63" s="9" t="s">
        <v>118</v>
      </c>
      <c r="H63" s="9" t="s">
        <v>119</v>
      </c>
      <c r="I63" s="9" t="s">
        <v>120</v>
      </c>
      <c r="J63" s="9" t="s">
        <v>121</v>
      </c>
      <c r="K63" s="9" t="s">
        <v>122</v>
      </c>
      <c r="L63" s="9" t="s">
        <v>60</v>
      </c>
    </row>
    <row r="64" spans="1:12" ht="18.75" customHeight="1" x14ac:dyDescent="0.25">
      <c r="A64" s="1"/>
      <c r="B64" s="1">
        <v>-119537</v>
      </c>
      <c r="C64" s="1">
        <v>-171660</v>
      </c>
      <c r="D64" s="1">
        <v>-154755</v>
      </c>
      <c r="E64" s="1">
        <v>-93104.058019999648</v>
      </c>
      <c r="F64" s="1">
        <v>-90833.519570000644</v>
      </c>
      <c r="G64" s="1">
        <v>-79449.775260000257</v>
      </c>
      <c r="H64" s="1">
        <v>-48283.960639999656</v>
      </c>
      <c r="I64" s="1">
        <v>-122858.56186722362</v>
      </c>
      <c r="J64" s="1">
        <v>-72788.212245634117</v>
      </c>
      <c r="K64" s="1">
        <v>-97690.918431647515</v>
      </c>
      <c r="L64" s="3">
        <v>-1050961.0060345056</v>
      </c>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11">
    <mergeCell ref="A7:L7"/>
    <mergeCell ref="B9:K9"/>
    <mergeCell ref="B22:K22"/>
    <mergeCell ref="B35:K35"/>
    <mergeCell ref="B48:K48"/>
    <mergeCell ref="A6:B6"/>
    <mergeCell ref="A1:L1"/>
    <mergeCell ref="A2:L2"/>
    <mergeCell ref="A3:B3"/>
    <mergeCell ref="A4:B4"/>
    <mergeCell ref="A5:B5"/>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V103"/>
  <sheetViews>
    <sheetView zoomScaleNormal="100" workbookViewId="0">
      <selection sqref="A1:XFD1048576"/>
    </sheetView>
  </sheetViews>
  <sheetFormatPr defaultColWidth="18.42578125" defaultRowHeight="15" x14ac:dyDescent="0.25"/>
  <cols>
    <col min="1" max="16384" width="18.42578125" style="40"/>
  </cols>
  <sheetData>
    <row r="1" spans="1:22" ht="18.75" customHeight="1" x14ac:dyDescent="0.25">
      <c r="A1" s="75" t="s">
        <v>3</v>
      </c>
      <c r="B1" s="76"/>
      <c r="C1" s="76"/>
      <c r="D1" s="76"/>
      <c r="E1" s="76"/>
      <c r="F1" s="76"/>
      <c r="G1" s="76"/>
      <c r="H1" s="76"/>
      <c r="I1" s="76"/>
    </row>
    <row r="2" spans="1:22" ht="18.75" customHeight="1" x14ac:dyDescent="0.25">
      <c r="A2" s="75" t="s">
        <v>18</v>
      </c>
      <c r="B2" s="76"/>
      <c r="C2" s="76"/>
      <c r="D2" s="76"/>
      <c r="E2" s="76"/>
      <c r="F2" s="76"/>
      <c r="G2" s="76"/>
      <c r="H2" s="76"/>
      <c r="I2" s="76"/>
    </row>
    <row r="3" spans="1:22" ht="18.75" customHeight="1" x14ac:dyDescent="0.25">
      <c r="A3" s="77" t="s">
        <v>17</v>
      </c>
      <c r="B3" s="76"/>
      <c r="C3" s="45"/>
      <c r="D3" s="45"/>
      <c r="E3" s="45"/>
      <c r="F3" s="45"/>
      <c r="G3" s="45"/>
      <c r="H3" s="45"/>
      <c r="I3" s="45"/>
    </row>
    <row r="4" spans="1:22" ht="18.75" customHeight="1" x14ac:dyDescent="0.25">
      <c r="A4" s="77" t="s">
        <v>4</v>
      </c>
      <c r="B4" s="76"/>
      <c r="C4" s="45"/>
      <c r="D4" s="45"/>
      <c r="E4" s="45"/>
      <c r="F4" s="45"/>
      <c r="G4" s="45"/>
      <c r="H4" s="45"/>
      <c r="I4" s="45"/>
    </row>
    <row r="5" spans="1:22" ht="18.75" customHeight="1" x14ac:dyDescent="0.25">
      <c r="A5" s="42" t="s">
        <v>30</v>
      </c>
      <c r="B5" s="45"/>
      <c r="C5" s="45"/>
      <c r="D5" s="45"/>
      <c r="E5" s="45"/>
      <c r="F5" s="45"/>
      <c r="G5" s="45"/>
      <c r="H5" s="45"/>
      <c r="I5" s="45"/>
    </row>
    <row r="6" spans="1:22" ht="18.75" customHeight="1" x14ac:dyDescent="0.25">
      <c r="A6" s="77" t="s">
        <v>31</v>
      </c>
      <c r="B6" s="78"/>
      <c r="C6" s="45"/>
      <c r="D6" s="45"/>
      <c r="E6" s="45"/>
      <c r="F6" s="45"/>
      <c r="G6" s="45"/>
      <c r="H6" s="45"/>
      <c r="I6" s="45"/>
    </row>
    <row r="7" spans="1:22" ht="18.75" customHeight="1" x14ac:dyDescent="0.25">
      <c r="A7" s="75" t="s">
        <v>5</v>
      </c>
      <c r="B7" s="76"/>
      <c r="C7" s="76"/>
      <c r="D7" s="76"/>
      <c r="E7" s="76"/>
      <c r="F7" s="76"/>
      <c r="G7" s="76"/>
      <c r="H7" s="76"/>
      <c r="I7" s="76"/>
    </row>
    <row r="8" spans="1:22" ht="18.75" customHeight="1" x14ac:dyDescent="0.25">
      <c r="A8" s="42" t="s">
        <v>6</v>
      </c>
      <c r="B8" s="45"/>
      <c r="C8" s="45"/>
      <c r="D8" s="45"/>
      <c r="E8" s="45"/>
      <c r="F8" s="45"/>
      <c r="G8" s="45"/>
      <c r="H8" s="45"/>
      <c r="I8" s="45"/>
    </row>
    <row r="9" spans="1:22" ht="18.75" customHeight="1" x14ac:dyDescent="0.25">
      <c r="A9" s="7" t="s">
        <v>0</v>
      </c>
      <c r="B9" s="7" t="s">
        <v>7</v>
      </c>
      <c r="C9" s="7" t="s">
        <v>8</v>
      </c>
      <c r="D9" s="7" t="s">
        <v>9</v>
      </c>
      <c r="E9" s="7" t="s">
        <v>10</v>
      </c>
      <c r="F9" s="7" t="s">
        <v>11</v>
      </c>
      <c r="G9" s="7" t="s">
        <v>12</v>
      </c>
      <c r="H9" s="7" t="s">
        <v>13</v>
      </c>
      <c r="I9" s="7" t="s">
        <v>14</v>
      </c>
      <c r="J9" s="14"/>
      <c r="K9" s="14"/>
      <c r="L9" s="14"/>
      <c r="M9" s="14"/>
      <c r="N9" s="14"/>
      <c r="O9" s="14"/>
      <c r="P9" s="14"/>
      <c r="Q9" s="14"/>
      <c r="R9" s="14"/>
      <c r="S9" s="14"/>
      <c r="T9" s="14"/>
      <c r="U9" s="14"/>
      <c r="V9" s="14"/>
    </row>
    <row r="10" spans="1:22" ht="18.75" customHeight="1" x14ac:dyDescent="0.25">
      <c r="A10" s="11" t="s">
        <v>57</v>
      </c>
      <c r="B10" s="1">
        <v>274293.7265600001</v>
      </c>
      <c r="C10" s="1">
        <v>214389.36236000014</v>
      </c>
      <c r="D10" s="1">
        <v>87369.521249999641</v>
      </c>
      <c r="E10" s="1">
        <v>3140.5762999999279</v>
      </c>
      <c r="F10" s="1">
        <v>90510.097549999569</v>
      </c>
      <c r="G10" s="1">
        <v>2342.5812100000039</v>
      </c>
      <c r="H10" s="1">
        <v>92852.678759999573</v>
      </c>
      <c r="I10" s="2">
        <v>0.433</v>
      </c>
    </row>
    <row r="11" spans="1:22" ht="18.75" customHeight="1" x14ac:dyDescent="0.25">
      <c r="A11" s="11">
        <v>2007</v>
      </c>
      <c r="B11" s="3">
        <v>124976.12020999999</v>
      </c>
      <c r="C11" s="3">
        <v>107618.4958</v>
      </c>
      <c r="D11" s="3">
        <v>63055.478450000002</v>
      </c>
      <c r="E11" s="3">
        <v>7681.7828299999919</v>
      </c>
      <c r="F11" s="3">
        <v>70737.261279999992</v>
      </c>
      <c r="G11" s="3">
        <v>1341.970489999994</v>
      </c>
      <c r="H11" s="3">
        <v>72079.231769999984</v>
      </c>
      <c r="I11" s="4">
        <v>0.67</v>
      </c>
    </row>
    <row r="12" spans="1:22" ht="18.75" customHeight="1" x14ac:dyDescent="0.25">
      <c r="A12" s="11">
        <v>2008</v>
      </c>
      <c r="B12" s="3">
        <v>154496.53547999999</v>
      </c>
      <c r="C12" s="3">
        <v>139861.41481000002</v>
      </c>
      <c r="D12" s="3">
        <v>117709.95900000002</v>
      </c>
      <c r="E12" s="3">
        <v>5050.4500099999868</v>
      </c>
      <c r="F12" s="3">
        <v>122760.40901</v>
      </c>
      <c r="G12" s="3">
        <v>2042.9813900000106</v>
      </c>
      <c r="H12" s="3">
        <v>124803.39040000002</v>
      </c>
      <c r="I12" s="4">
        <v>0.89200000000000002</v>
      </c>
    </row>
    <row r="13" spans="1:22" ht="18.75" customHeight="1" x14ac:dyDescent="0.25">
      <c r="A13" s="11">
        <v>2009</v>
      </c>
      <c r="B13" s="3">
        <v>223563.55979999999</v>
      </c>
      <c r="C13" s="3">
        <v>179361.57687000002</v>
      </c>
      <c r="D13" s="3">
        <v>99054.691240000015</v>
      </c>
      <c r="E13" s="3">
        <v>6089.0038300000051</v>
      </c>
      <c r="F13" s="3">
        <v>105143.69507000002</v>
      </c>
      <c r="G13" s="3">
        <v>3669.7646770037309</v>
      </c>
      <c r="H13" s="3">
        <v>108813.45974700374</v>
      </c>
      <c r="I13" s="4">
        <v>0.60699999999999998</v>
      </c>
    </row>
    <row r="14" spans="1:22" ht="18.75" customHeight="1" x14ac:dyDescent="0.25">
      <c r="A14" s="11">
        <v>2010</v>
      </c>
      <c r="B14" s="3">
        <v>254129.50030683231</v>
      </c>
      <c r="C14" s="3">
        <v>217809.49104952629</v>
      </c>
      <c r="D14" s="3">
        <v>77726.598546031644</v>
      </c>
      <c r="E14" s="3">
        <v>7473.3094928618957</v>
      </c>
      <c r="F14" s="3">
        <v>85199.90803889354</v>
      </c>
      <c r="G14" s="3">
        <v>7637.2063273708918</v>
      </c>
      <c r="H14" s="3">
        <v>92837.114366264432</v>
      </c>
      <c r="I14" s="4">
        <v>0.42599999999999999</v>
      </c>
    </row>
    <row r="15" spans="1:22" ht="18.75" customHeight="1" x14ac:dyDescent="0.25">
      <c r="A15" s="11">
        <v>2011</v>
      </c>
      <c r="B15" s="3">
        <v>299923.23672567128</v>
      </c>
      <c r="C15" s="3">
        <v>263911.84584747569</v>
      </c>
      <c r="D15" s="3">
        <v>98864.624074316525</v>
      </c>
      <c r="E15" s="3">
        <v>8774.4685188166131</v>
      </c>
      <c r="F15" s="3">
        <v>107639.09259313314</v>
      </c>
      <c r="G15" s="3">
        <v>10849.53347702368</v>
      </c>
      <c r="H15" s="3">
        <v>118488.62607015682</v>
      </c>
      <c r="I15" s="4">
        <v>0.44900000000000001</v>
      </c>
    </row>
    <row r="16" spans="1:22" ht="18.75" customHeight="1" x14ac:dyDescent="0.25">
      <c r="A16" s="11">
        <v>2012</v>
      </c>
      <c r="B16" s="3">
        <v>264572.08943302062</v>
      </c>
      <c r="C16" s="3">
        <v>277184.57565961959</v>
      </c>
      <c r="D16" s="3">
        <v>119630.64138201546</v>
      </c>
      <c r="E16" s="3">
        <v>12314.109978752247</v>
      </c>
      <c r="F16" s="3">
        <v>131944.7513607677</v>
      </c>
      <c r="G16" s="3">
        <v>21007.586179058657</v>
      </c>
      <c r="H16" s="3">
        <v>152952.33753982635</v>
      </c>
      <c r="I16" s="4">
        <v>0.55200000000000005</v>
      </c>
    </row>
    <row r="17" spans="1:22" ht="18.75" customHeight="1" x14ac:dyDescent="0.25">
      <c r="A17" s="11">
        <v>2013</v>
      </c>
      <c r="B17" s="3">
        <v>268493.58977778751</v>
      </c>
      <c r="C17" s="3">
        <v>279942.303796764</v>
      </c>
      <c r="D17" s="3">
        <v>107057.67770112022</v>
      </c>
      <c r="E17" s="3">
        <v>19375.84821140076</v>
      </c>
      <c r="F17" s="3">
        <v>126433.52591252099</v>
      </c>
      <c r="G17" s="3">
        <v>26230.801393790785</v>
      </c>
      <c r="H17" s="3">
        <v>152664.32730631178</v>
      </c>
      <c r="I17" s="4">
        <v>0.54500000000000004</v>
      </c>
    </row>
    <row r="18" spans="1:22" ht="18.75" customHeight="1" x14ac:dyDescent="0.25">
      <c r="A18" s="11">
        <v>2014</v>
      </c>
      <c r="B18" s="3">
        <v>258865.07939653989</v>
      </c>
      <c r="C18" s="3">
        <v>263013.08532555366</v>
      </c>
      <c r="D18" s="3">
        <v>95678.471831990988</v>
      </c>
      <c r="E18" s="3">
        <v>23183.157204468771</v>
      </c>
      <c r="F18" s="3">
        <v>118861.62903645975</v>
      </c>
      <c r="G18" s="3">
        <v>38252.640979553988</v>
      </c>
      <c r="H18" s="3">
        <v>157114.27001601373</v>
      </c>
      <c r="I18" s="4">
        <v>0.59699999999999998</v>
      </c>
    </row>
    <row r="19" spans="1:22" ht="18.75" customHeight="1" x14ac:dyDescent="0.25">
      <c r="A19" s="11">
        <v>2015</v>
      </c>
      <c r="B19" s="3">
        <v>242619.64690504689</v>
      </c>
      <c r="C19" s="3">
        <v>250208.07715137821</v>
      </c>
      <c r="D19" s="3">
        <v>84829.771791749401</v>
      </c>
      <c r="E19" s="3">
        <v>37069.109854493683</v>
      </c>
      <c r="F19" s="3">
        <v>121898.88164624308</v>
      </c>
      <c r="G19" s="3">
        <v>49845.10125669431</v>
      </c>
      <c r="H19" s="3">
        <v>171743.98290293739</v>
      </c>
      <c r="I19" s="4">
        <v>0.68600000000000005</v>
      </c>
    </row>
    <row r="20" spans="1:22" ht="18.75" customHeight="1" x14ac:dyDescent="0.25">
      <c r="A20" s="46">
        <v>2016</v>
      </c>
      <c r="B20" s="8">
        <v>319077.14569443295</v>
      </c>
      <c r="C20" s="8">
        <v>256281.51601519401</v>
      </c>
      <c r="D20" s="8">
        <v>42565.629637199701</v>
      </c>
      <c r="E20" s="8">
        <v>25460.22869</v>
      </c>
      <c r="F20" s="8">
        <v>68025.858327199705</v>
      </c>
      <c r="G20" s="8">
        <v>76118.000735229303</v>
      </c>
      <c r="H20" s="8">
        <v>144143.85906242899</v>
      </c>
      <c r="I20" s="5">
        <v>0.56200000000000006</v>
      </c>
    </row>
    <row r="21" spans="1:22" ht="18.75" customHeight="1" x14ac:dyDescent="0.25">
      <c r="A21" s="6"/>
      <c r="B21" s="3">
        <v>2685010.2302893312</v>
      </c>
      <c r="C21" s="3">
        <v>2449581.7446855116</v>
      </c>
      <c r="D21" s="3">
        <v>993543.06490442366</v>
      </c>
      <c r="E21" s="3">
        <v>155612.04492079388</v>
      </c>
      <c r="F21" s="3">
        <v>1149155.1098252176</v>
      </c>
      <c r="G21" s="3">
        <v>239338.16811572536</v>
      </c>
      <c r="H21" s="3">
        <v>1388493.2779409429</v>
      </c>
      <c r="I21" s="4">
        <v>0.56699999999999995</v>
      </c>
    </row>
    <row r="22" spans="1:22" ht="18.75" customHeight="1" x14ac:dyDescent="0.25">
      <c r="A22" s="6"/>
      <c r="B22" s="6"/>
      <c r="C22" s="6"/>
      <c r="D22" s="6"/>
      <c r="E22" s="6"/>
      <c r="F22" s="6"/>
      <c r="G22" s="6"/>
      <c r="H22" s="6"/>
      <c r="I22" s="6"/>
    </row>
    <row r="23" spans="1:22" ht="18.75" customHeight="1" x14ac:dyDescent="0.25">
      <c r="A23" s="42" t="s">
        <v>15</v>
      </c>
      <c r="B23" s="6"/>
      <c r="C23" s="6"/>
      <c r="D23" s="6"/>
      <c r="E23" s="6"/>
      <c r="F23" s="6"/>
      <c r="G23" s="6"/>
      <c r="H23" s="6"/>
      <c r="I23" s="6"/>
    </row>
    <row r="24" spans="1:22" ht="18.75" customHeight="1" x14ac:dyDescent="0.25">
      <c r="A24" s="7" t="s">
        <v>0</v>
      </c>
      <c r="B24" s="7" t="s">
        <v>7</v>
      </c>
      <c r="C24" s="7" t="s">
        <v>8</v>
      </c>
      <c r="D24" s="7" t="s">
        <v>9</v>
      </c>
      <c r="E24" s="7" t="s">
        <v>10</v>
      </c>
      <c r="F24" s="7" t="s">
        <v>11</v>
      </c>
      <c r="G24" s="7" t="s">
        <v>12</v>
      </c>
      <c r="H24" s="7" t="s">
        <v>13</v>
      </c>
      <c r="I24" s="7" t="s">
        <v>14</v>
      </c>
      <c r="J24" s="14"/>
      <c r="K24" s="14"/>
      <c r="L24" s="14"/>
      <c r="M24" s="14"/>
      <c r="N24" s="14"/>
      <c r="O24" s="14"/>
      <c r="P24" s="14"/>
      <c r="Q24" s="14"/>
      <c r="R24" s="14"/>
      <c r="S24" s="14"/>
      <c r="T24" s="14"/>
      <c r="U24" s="14"/>
      <c r="V24" s="14"/>
    </row>
    <row r="25" spans="1:22" ht="18.75" customHeight="1" x14ac:dyDescent="0.25">
      <c r="A25" s="47" t="s">
        <v>57</v>
      </c>
      <c r="B25" s="1">
        <v>0</v>
      </c>
      <c r="C25" s="1">
        <v>0</v>
      </c>
      <c r="D25" s="1">
        <v>1.1641532182693481E-10</v>
      </c>
      <c r="E25" s="1">
        <v>-2.9103830456733704E-11</v>
      </c>
      <c r="F25" s="1">
        <v>0</v>
      </c>
      <c r="G25" s="1">
        <v>2.9103830456733704E-11</v>
      </c>
      <c r="H25" s="1">
        <v>1.1641532182693481E-10</v>
      </c>
      <c r="I25" s="4" t="s">
        <v>58</v>
      </c>
    </row>
    <row r="26" spans="1:22" ht="18.75" customHeight="1" x14ac:dyDescent="0.25">
      <c r="A26" s="11">
        <v>2007</v>
      </c>
      <c r="B26" s="3">
        <v>0</v>
      </c>
      <c r="C26" s="3">
        <v>0</v>
      </c>
      <c r="D26" s="3">
        <v>0</v>
      </c>
      <c r="E26" s="3">
        <v>0</v>
      </c>
      <c r="F26" s="3">
        <v>0</v>
      </c>
      <c r="G26" s="3">
        <v>0</v>
      </c>
      <c r="H26" s="3">
        <v>0</v>
      </c>
      <c r="I26" s="4" t="s">
        <v>58</v>
      </c>
    </row>
    <row r="27" spans="1:22" ht="18.75" customHeight="1" x14ac:dyDescent="0.25">
      <c r="A27" s="11">
        <v>2008</v>
      </c>
      <c r="B27" s="3">
        <v>0</v>
      </c>
      <c r="C27" s="3">
        <v>0</v>
      </c>
      <c r="D27" s="3">
        <v>0</v>
      </c>
      <c r="E27" s="3">
        <v>0</v>
      </c>
      <c r="F27" s="3">
        <v>0</v>
      </c>
      <c r="G27" s="3">
        <v>0</v>
      </c>
      <c r="H27" s="3">
        <v>0</v>
      </c>
      <c r="I27" s="4" t="s">
        <v>58</v>
      </c>
    </row>
    <row r="28" spans="1:22" ht="18.75" customHeight="1" x14ac:dyDescent="0.25">
      <c r="A28" s="11">
        <v>2009</v>
      </c>
      <c r="B28" s="3">
        <v>0</v>
      </c>
      <c r="C28" s="3">
        <v>0</v>
      </c>
      <c r="D28" s="3">
        <v>0</v>
      </c>
      <c r="E28" s="3">
        <v>0</v>
      </c>
      <c r="F28" s="3">
        <v>0</v>
      </c>
      <c r="G28" s="3">
        <v>0</v>
      </c>
      <c r="H28" s="3">
        <v>0</v>
      </c>
      <c r="I28" s="4" t="s">
        <v>58</v>
      </c>
    </row>
    <row r="29" spans="1:22" ht="18.75" customHeight="1" x14ac:dyDescent="0.25">
      <c r="A29" s="11">
        <v>2010</v>
      </c>
      <c r="B29" s="3">
        <v>0</v>
      </c>
      <c r="C29" s="3">
        <v>0</v>
      </c>
      <c r="D29" s="3">
        <v>0</v>
      </c>
      <c r="E29" s="3">
        <v>0</v>
      </c>
      <c r="F29" s="3">
        <v>0</v>
      </c>
      <c r="G29" s="3">
        <v>0</v>
      </c>
      <c r="H29" s="3">
        <v>0</v>
      </c>
      <c r="I29" s="4" t="s">
        <v>58</v>
      </c>
    </row>
    <row r="30" spans="1:22" ht="18.75" customHeight="1" x14ac:dyDescent="0.25">
      <c r="A30" s="11">
        <v>2011</v>
      </c>
      <c r="B30" s="3">
        <v>0</v>
      </c>
      <c r="C30" s="3">
        <v>0</v>
      </c>
      <c r="D30" s="3">
        <v>0</v>
      </c>
      <c r="E30" s="3">
        <v>0</v>
      </c>
      <c r="F30" s="3">
        <v>0</v>
      </c>
      <c r="G30" s="3">
        <v>0</v>
      </c>
      <c r="H30" s="3">
        <v>0</v>
      </c>
      <c r="I30" s="4" t="s">
        <v>58</v>
      </c>
    </row>
    <row r="31" spans="1:22" ht="18.75" customHeight="1" x14ac:dyDescent="0.25">
      <c r="A31" s="11">
        <v>2012</v>
      </c>
      <c r="B31" s="3">
        <v>0</v>
      </c>
      <c r="C31" s="3">
        <v>0</v>
      </c>
      <c r="D31" s="3">
        <v>0</v>
      </c>
      <c r="E31" s="3">
        <v>0</v>
      </c>
      <c r="F31" s="3">
        <v>0</v>
      </c>
      <c r="G31" s="3">
        <v>0</v>
      </c>
      <c r="H31" s="3">
        <v>0</v>
      </c>
      <c r="I31" s="4" t="s">
        <v>58</v>
      </c>
    </row>
    <row r="32" spans="1:22" ht="18.75" customHeight="1" x14ac:dyDescent="0.25">
      <c r="A32" s="11">
        <v>2013</v>
      </c>
      <c r="B32" s="3">
        <v>0</v>
      </c>
      <c r="C32" s="3">
        <v>0</v>
      </c>
      <c r="D32" s="3">
        <v>0</v>
      </c>
      <c r="E32" s="3">
        <v>0</v>
      </c>
      <c r="F32" s="3">
        <v>0</v>
      </c>
      <c r="G32" s="3">
        <v>0</v>
      </c>
      <c r="H32" s="3">
        <v>0</v>
      </c>
      <c r="I32" s="4" t="s">
        <v>58</v>
      </c>
    </row>
    <row r="33" spans="1:22" ht="18.75" customHeight="1" x14ac:dyDescent="0.25">
      <c r="A33" s="11">
        <v>2014</v>
      </c>
      <c r="B33" s="3">
        <v>0</v>
      </c>
      <c r="C33" s="3">
        <v>0</v>
      </c>
      <c r="D33" s="3">
        <v>0</v>
      </c>
      <c r="E33" s="3">
        <v>0</v>
      </c>
      <c r="F33" s="3">
        <v>0</v>
      </c>
      <c r="G33" s="3">
        <v>0</v>
      </c>
      <c r="H33" s="3">
        <v>0</v>
      </c>
      <c r="I33" s="4" t="s">
        <v>58</v>
      </c>
    </row>
    <row r="34" spans="1:22" ht="18.75" customHeight="1" x14ac:dyDescent="0.25">
      <c r="A34" s="11">
        <v>2015</v>
      </c>
      <c r="B34" s="3">
        <v>0</v>
      </c>
      <c r="C34" s="3">
        <v>0</v>
      </c>
      <c r="D34" s="3">
        <v>0</v>
      </c>
      <c r="E34" s="3">
        <v>0</v>
      </c>
      <c r="F34" s="3">
        <v>0</v>
      </c>
      <c r="G34" s="3">
        <v>0</v>
      </c>
      <c r="H34" s="3">
        <v>0</v>
      </c>
      <c r="I34" s="4" t="s">
        <v>58</v>
      </c>
    </row>
    <row r="35" spans="1:22" ht="18.75" customHeight="1" x14ac:dyDescent="0.25">
      <c r="A35" s="46">
        <v>2016</v>
      </c>
      <c r="B35" s="8">
        <v>9502.7199099999852</v>
      </c>
      <c r="C35" s="8">
        <v>4070.2763400000113</v>
      </c>
      <c r="D35" s="8">
        <v>312.56792000000132</v>
      </c>
      <c r="E35" s="8">
        <v>508.33805999999822</v>
      </c>
      <c r="F35" s="8">
        <v>820.90598000001046</v>
      </c>
      <c r="G35" s="8">
        <v>1459.4666900000011</v>
      </c>
      <c r="H35" s="8">
        <v>2280.3726700000116</v>
      </c>
      <c r="I35" s="5">
        <v>0.56000000000000005</v>
      </c>
    </row>
    <row r="36" spans="1:22" ht="18.75" customHeight="1" x14ac:dyDescent="0.25">
      <c r="A36" s="6"/>
      <c r="B36" s="3">
        <v>9502.7199099999852</v>
      </c>
      <c r="C36" s="3">
        <v>4070.2763400000113</v>
      </c>
      <c r="D36" s="3">
        <v>312.56792000011774</v>
      </c>
      <c r="E36" s="3">
        <v>508.33805999996912</v>
      </c>
      <c r="F36" s="3">
        <v>820.90598000001046</v>
      </c>
      <c r="G36" s="3">
        <v>1459.4666900000302</v>
      </c>
      <c r="H36" s="3">
        <v>2280.372670000128</v>
      </c>
      <c r="I36" s="4">
        <v>0.56000000000000005</v>
      </c>
    </row>
    <row r="37" spans="1:22" ht="18.75" customHeight="1" x14ac:dyDescent="0.25">
      <c r="A37" s="6"/>
      <c r="B37" s="6"/>
      <c r="C37" s="6"/>
      <c r="D37" s="6"/>
      <c r="E37" s="6"/>
      <c r="F37" s="6"/>
      <c r="G37" s="6"/>
      <c r="H37" s="6"/>
      <c r="I37" s="6"/>
    </row>
    <row r="38" spans="1:22" ht="18.75" customHeight="1" x14ac:dyDescent="0.25">
      <c r="A38" s="42" t="s">
        <v>16</v>
      </c>
      <c r="B38" s="6"/>
      <c r="C38" s="6"/>
      <c r="D38" s="6"/>
      <c r="E38" s="6"/>
      <c r="F38" s="6"/>
      <c r="G38" s="6"/>
      <c r="H38" s="6"/>
      <c r="I38" s="6"/>
    </row>
    <row r="39" spans="1:22" ht="18.75" customHeight="1" x14ac:dyDescent="0.25">
      <c r="A39" s="7" t="s">
        <v>0</v>
      </c>
      <c r="B39" s="7" t="s">
        <v>7</v>
      </c>
      <c r="C39" s="7" t="s">
        <v>8</v>
      </c>
      <c r="D39" s="7" t="s">
        <v>9</v>
      </c>
      <c r="E39" s="7" t="s">
        <v>10</v>
      </c>
      <c r="F39" s="7" t="s">
        <v>11</v>
      </c>
      <c r="G39" s="7" t="s">
        <v>12</v>
      </c>
      <c r="H39" s="7" t="s">
        <v>13</v>
      </c>
      <c r="I39" s="7" t="s">
        <v>14</v>
      </c>
      <c r="J39" s="14"/>
      <c r="K39" s="14"/>
      <c r="L39" s="14"/>
      <c r="M39" s="14"/>
      <c r="N39" s="14"/>
      <c r="O39" s="14"/>
      <c r="P39" s="14"/>
      <c r="Q39" s="14"/>
      <c r="R39" s="14"/>
      <c r="S39" s="14"/>
      <c r="T39" s="14"/>
      <c r="U39" s="14"/>
      <c r="V39" s="14"/>
    </row>
    <row r="40" spans="1:22" ht="18.75" customHeight="1" x14ac:dyDescent="0.25">
      <c r="A40" s="47" t="s">
        <v>57</v>
      </c>
      <c r="B40" s="1">
        <v>274293.7265600001</v>
      </c>
      <c r="C40" s="1">
        <v>214389.36236000014</v>
      </c>
      <c r="D40" s="1">
        <v>87369.521249999525</v>
      </c>
      <c r="E40" s="1">
        <v>3140.576299999957</v>
      </c>
      <c r="F40" s="1">
        <v>90510.097549999482</v>
      </c>
      <c r="G40" s="1">
        <v>2342.5812099999748</v>
      </c>
      <c r="H40" s="1">
        <v>92852.678759999457</v>
      </c>
      <c r="I40" s="4">
        <v>0.433</v>
      </c>
    </row>
    <row r="41" spans="1:22" ht="18.75" customHeight="1" x14ac:dyDescent="0.25">
      <c r="A41" s="11">
        <v>2007</v>
      </c>
      <c r="B41" s="3">
        <v>124976.12020999999</v>
      </c>
      <c r="C41" s="3">
        <v>107618.4958</v>
      </c>
      <c r="D41" s="3">
        <v>63055.478450000002</v>
      </c>
      <c r="E41" s="3">
        <v>7681.7828299999919</v>
      </c>
      <c r="F41" s="3">
        <v>70737.261279999992</v>
      </c>
      <c r="G41" s="3">
        <v>1341.970489999994</v>
      </c>
      <c r="H41" s="3">
        <v>72079.231769999984</v>
      </c>
      <c r="I41" s="4">
        <v>0.67</v>
      </c>
    </row>
    <row r="42" spans="1:22" ht="18.75" customHeight="1" x14ac:dyDescent="0.25">
      <c r="A42" s="11">
        <v>2008</v>
      </c>
      <c r="B42" s="3">
        <v>154496.53547999999</v>
      </c>
      <c r="C42" s="3">
        <v>139861.41481000002</v>
      </c>
      <c r="D42" s="3">
        <v>117709.95900000002</v>
      </c>
      <c r="E42" s="3">
        <v>5050.4500099999868</v>
      </c>
      <c r="F42" s="3">
        <v>122760.40901</v>
      </c>
      <c r="G42" s="3">
        <v>2042.9813900000106</v>
      </c>
      <c r="H42" s="3">
        <v>124803.39040000002</v>
      </c>
      <c r="I42" s="4">
        <v>0.89200000000000002</v>
      </c>
    </row>
    <row r="43" spans="1:22" ht="18.75" customHeight="1" x14ac:dyDescent="0.25">
      <c r="A43" s="11">
        <v>2009</v>
      </c>
      <c r="B43" s="3">
        <v>223563.55979999999</v>
      </c>
      <c r="C43" s="3">
        <v>179361.57687000002</v>
      </c>
      <c r="D43" s="3">
        <v>99054.691240000015</v>
      </c>
      <c r="E43" s="3">
        <v>6089.0038300000051</v>
      </c>
      <c r="F43" s="3">
        <v>105143.69507000002</v>
      </c>
      <c r="G43" s="3">
        <v>3669.7646770037309</v>
      </c>
      <c r="H43" s="3">
        <v>108813.45974700374</v>
      </c>
      <c r="I43" s="4">
        <v>0.60699999999999998</v>
      </c>
    </row>
    <row r="44" spans="1:22" ht="18.75" customHeight="1" x14ac:dyDescent="0.25">
      <c r="A44" s="11">
        <v>2010</v>
      </c>
      <c r="B44" s="3">
        <v>254129.50030683231</v>
      </c>
      <c r="C44" s="3">
        <v>217809.49104952629</v>
      </c>
      <c r="D44" s="3">
        <v>77726.598546031644</v>
      </c>
      <c r="E44" s="3">
        <v>7473.3094928618957</v>
      </c>
      <c r="F44" s="3">
        <v>85199.90803889354</v>
      </c>
      <c r="G44" s="3">
        <v>7637.2063273708918</v>
      </c>
      <c r="H44" s="3">
        <v>92837.114366264432</v>
      </c>
      <c r="I44" s="4">
        <v>0.42599999999999999</v>
      </c>
    </row>
    <row r="45" spans="1:22" ht="18.75" customHeight="1" x14ac:dyDescent="0.25">
      <c r="A45" s="11">
        <v>2011</v>
      </c>
      <c r="B45" s="3">
        <v>299923.23672567128</v>
      </c>
      <c r="C45" s="3">
        <v>263911.84584747569</v>
      </c>
      <c r="D45" s="3">
        <v>98864.624074316525</v>
      </c>
      <c r="E45" s="3">
        <v>8774.4685188166131</v>
      </c>
      <c r="F45" s="3">
        <v>107639.09259313314</v>
      </c>
      <c r="G45" s="3">
        <v>10849.53347702368</v>
      </c>
      <c r="H45" s="3">
        <v>118488.62607015682</v>
      </c>
      <c r="I45" s="4">
        <v>0.44900000000000001</v>
      </c>
    </row>
    <row r="46" spans="1:22" ht="18.75" customHeight="1" x14ac:dyDescent="0.25">
      <c r="A46" s="11">
        <v>2012</v>
      </c>
      <c r="B46" s="3">
        <v>264572.08943302062</v>
      </c>
      <c r="C46" s="3">
        <v>277184.57565961959</v>
      </c>
      <c r="D46" s="3">
        <v>119630.64138201546</v>
      </c>
      <c r="E46" s="3">
        <v>12314.109978752247</v>
      </c>
      <c r="F46" s="3">
        <v>131944.7513607677</v>
      </c>
      <c r="G46" s="3">
        <v>21007.586179058657</v>
      </c>
      <c r="H46" s="3">
        <v>152952.33753982635</v>
      </c>
      <c r="I46" s="4">
        <v>0.55200000000000005</v>
      </c>
    </row>
    <row r="47" spans="1:22" ht="18.75" customHeight="1" x14ac:dyDescent="0.25">
      <c r="A47" s="11">
        <v>2013</v>
      </c>
      <c r="B47" s="3">
        <v>268493.58977778751</v>
      </c>
      <c r="C47" s="3">
        <v>279942.303796764</v>
      </c>
      <c r="D47" s="3">
        <v>107057.67770112022</v>
      </c>
      <c r="E47" s="3">
        <v>19375.84821140076</v>
      </c>
      <c r="F47" s="3">
        <v>126433.52591252099</v>
      </c>
      <c r="G47" s="3">
        <v>26230.801393790785</v>
      </c>
      <c r="H47" s="3">
        <v>152664.32730631178</v>
      </c>
      <c r="I47" s="4">
        <v>0.54500000000000004</v>
      </c>
    </row>
    <row r="48" spans="1:22" ht="18.75" customHeight="1" x14ac:dyDescent="0.25">
      <c r="A48" s="11">
        <v>2014</v>
      </c>
      <c r="B48" s="3">
        <v>258865.07939653989</v>
      </c>
      <c r="C48" s="3">
        <v>263013.08532555366</v>
      </c>
      <c r="D48" s="3">
        <v>95678.471831990988</v>
      </c>
      <c r="E48" s="3">
        <v>23183.157204468771</v>
      </c>
      <c r="F48" s="3">
        <v>118861.62903645975</v>
      </c>
      <c r="G48" s="3">
        <v>38252.640979553988</v>
      </c>
      <c r="H48" s="3">
        <v>157114.27001601373</v>
      </c>
      <c r="I48" s="4">
        <v>0.59699999999999998</v>
      </c>
    </row>
    <row r="49" spans="1:9" x14ac:dyDescent="0.25">
      <c r="A49" s="11">
        <v>2015</v>
      </c>
      <c r="B49" s="3">
        <v>242619.64690504689</v>
      </c>
      <c r="C49" s="3">
        <v>250208.07715137821</v>
      </c>
      <c r="D49" s="3">
        <v>84829.771791749401</v>
      </c>
      <c r="E49" s="3">
        <v>37069.109854493683</v>
      </c>
      <c r="F49" s="3">
        <v>121898.88164624308</v>
      </c>
      <c r="G49" s="3">
        <v>49845.10125669431</v>
      </c>
      <c r="H49" s="3">
        <v>171743.98290293739</v>
      </c>
      <c r="I49" s="4">
        <v>0.68600000000000005</v>
      </c>
    </row>
    <row r="50" spans="1:9" ht="18.75" customHeight="1" x14ac:dyDescent="0.25">
      <c r="A50" s="46">
        <v>2016</v>
      </c>
      <c r="B50" s="8">
        <v>309574.42578443297</v>
      </c>
      <c r="C50" s="8">
        <v>252211.239675194</v>
      </c>
      <c r="D50" s="8">
        <v>42253.0617171997</v>
      </c>
      <c r="E50" s="8">
        <v>24951.890630000002</v>
      </c>
      <c r="F50" s="8">
        <v>67204.952347199694</v>
      </c>
      <c r="G50" s="8">
        <v>74658.534045229302</v>
      </c>
      <c r="H50" s="8">
        <v>141863.48639242898</v>
      </c>
      <c r="I50" s="5">
        <v>0.56200000000000006</v>
      </c>
    </row>
    <row r="51" spans="1:9" ht="18.75" customHeight="1" x14ac:dyDescent="0.25">
      <c r="A51" s="6"/>
      <c r="B51" s="3">
        <v>2675507.5103793312</v>
      </c>
      <c r="C51" s="3">
        <v>2445511.4683455117</v>
      </c>
      <c r="D51" s="3">
        <v>993230.4969844236</v>
      </c>
      <c r="E51" s="3">
        <v>155103.7068607939</v>
      </c>
      <c r="F51" s="3">
        <v>1148334.2038452176</v>
      </c>
      <c r="G51" s="3">
        <v>237878.70142572536</v>
      </c>
      <c r="H51" s="3">
        <v>1386212.905270943</v>
      </c>
      <c r="I51" s="4">
        <v>0.56699999999999995</v>
      </c>
    </row>
    <row r="52" spans="1:9" ht="18.75" customHeight="1" x14ac:dyDescent="0.25"/>
    <row r="53" spans="1:9" ht="18.75" customHeight="1" x14ac:dyDescent="0.25"/>
    <row r="54" spans="1:9" ht="18.75" customHeight="1" x14ac:dyDescent="0.25"/>
    <row r="55" spans="1:9" ht="18.75" customHeight="1" x14ac:dyDescent="0.25"/>
    <row r="56" spans="1:9" ht="18.75" customHeight="1" x14ac:dyDescent="0.25"/>
    <row r="57" spans="1:9" ht="18.75" customHeight="1" x14ac:dyDescent="0.25"/>
    <row r="58" spans="1:9" ht="18.75" customHeight="1" x14ac:dyDescent="0.25"/>
    <row r="59" spans="1:9" ht="18.75" customHeight="1" x14ac:dyDescent="0.25"/>
    <row r="60" spans="1:9" ht="18.75" customHeight="1" x14ac:dyDescent="0.25"/>
    <row r="61" spans="1:9" ht="18.75" customHeight="1" x14ac:dyDescent="0.25"/>
    <row r="62" spans="1:9" ht="18.75" customHeight="1" x14ac:dyDescent="0.25"/>
    <row r="63" spans="1:9" ht="18.75" customHeight="1" x14ac:dyDescent="0.25"/>
    <row r="64" spans="1:9"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sheetData>
  <mergeCells count="6">
    <mergeCell ref="A7:I7"/>
    <mergeCell ref="A1:I1"/>
    <mergeCell ref="A2:I2"/>
    <mergeCell ref="A3:B3"/>
    <mergeCell ref="A4:B4"/>
    <mergeCell ref="A6:B6"/>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99"/>
  <sheetViews>
    <sheetView zoomScaleNormal="100" workbookViewId="0">
      <selection sqref="A1:XFD1048576"/>
    </sheetView>
  </sheetViews>
  <sheetFormatPr defaultColWidth="18.42578125" defaultRowHeight="15" x14ac:dyDescent="0.25"/>
  <cols>
    <col min="1" max="1" width="18.42578125" style="40"/>
    <col min="2" max="11" width="15" style="40" customWidth="1"/>
    <col min="12" max="16384" width="18.42578125" style="40"/>
  </cols>
  <sheetData>
    <row r="1" spans="1:11" ht="18.75" customHeight="1" x14ac:dyDescent="0.25">
      <c r="A1" s="75" t="s">
        <v>3</v>
      </c>
      <c r="B1" s="76"/>
      <c r="C1" s="76"/>
      <c r="D1" s="76"/>
      <c r="E1" s="76"/>
      <c r="F1" s="76"/>
      <c r="G1" s="76"/>
      <c r="H1" s="76"/>
      <c r="I1" s="76"/>
      <c r="J1" s="76"/>
      <c r="K1" s="76"/>
    </row>
    <row r="2" spans="1:11" ht="18.75" customHeight="1" x14ac:dyDescent="0.25">
      <c r="A2" s="75" t="s">
        <v>18</v>
      </c>
      <c r="B2" s="76"/>
      <c r="C2" s="76"/>
      <c r="D2" s="76"/>
      <c r="E2" s="76"/>
      <c r="F2" s="76"/>
      <c r="G2" s="76"/>
      <c r="H2" s="76"/>
      <c r="I2" s="76"/>
      <c r="J2" s="76"/>
      <c r="K2" s="76"/>
    </row>
    <row r="3" spans="1:11" ht="18.75" customHeight="1" x14ac:dyDescent="0.25">
      <c r="A3" s="77" t="s">
        <v>17</v>
      </c>
      <c r="B3" s="76"/>
    </row>
    <row r="4" spans="1:11" ht="18.75" customHeight="1" x14ac:dyDescent="0.25">
      <c r="A4" s="77" t="s">
        <v>4</v>
      </c>
      <c r="B4" s="76"/>
    </row>
    <row r="5" spans="1:11" ht="18.75" customHeight="1" x14ac:dyDescent="0.25">
      <c r="A5" s="77" t="s">
        <v>30</v>
      </c>
      <c r="B5" s="76"/>
    </row>
    <row r="6" spans="1:11" ht="18.75" customHeight="1" x14ac:dyDescent="0.25">
      <c r="A6" s="77" t="s">
        <v>31</v>
      </c>
      <c r="B6" s="76"/>
    </row>
    <row r="7" spans="1:11" ht="18.75" customHeight="1" x14ac:dyDescent="0.25">
      <c r="A7" s="75" t="s">
        <v>20</v>
      </c>
      <c r="B7" s="76"/>
      <c r="C7" s="76"/>
      <c r="D7" s="76"/>
      <c r="E7" s="76"/>
      <c r="F7" s="76"/>
      <c r="G7" s="76"/>
      <c r="H7" s="76"/>
      <c r="I7" s="76"/>
      <c r="J7" s="76"/>
      <c r="K7" s="76"/>
    </row>
    <row r="8" spans="1:11" ht="18.75" customHeight="1" x14ac:dyDescent="0.25"/>
    <row r="9" spans="1:11" ht="18.75" customHeight="1" x14ac:dyDescent="0.25">
      <c r="B9" s="79" t="s">
        <v>19</v>
      </c>
      <c r="C9" s="80"/>
      <c r="D9" s="80"/>
      <c r="E9" s="80"/>
      <c r="F9" s="80"/>
      <c r="G9" s="80"/>
      <c r="H9" s="80"/>
      <c r="I9" s="80"/>
      <c r="J9" s="80"/>
      <c r="K9" s="80"/>
    </row>
    <row r="10" spans="1:11" ht="18.75" customHeight="1" x14ac:dyDescent="0.25">
      <c r="A10" s="9" t="s">
        <v>9</v>
      </c>
      <c r="B10" s="10">
        <v>12</v>
      </c>
      <c r="C10" s="10">
        <v>24</v>
      </c>
      <c r="D10" s="10">
        <v>36</v>
      </c>
      <c r="E10" s="10">
        <v>48</v>
      </c>
      <c r="F10" s="10">
        <v>60</v>
      </c>
      <c r="G10" s="10">
        <v>72</v>
      </c>
      <c r="H10" s="10">
        <v>84</v>
      </c>
      <c r="I10" s="10">
        <v>96</v>
      </c>
      <c r="J10" s="10">
        <v>108</v>
      </c>
      <c r="K10" s="10">
        <v>120</v>
      </c>
    </row>
    <row r="11" spans="1:11" ht="18.75" customHeight="1" x14ac:dyDescent="0.25">
      <c r="A11" s="11">
        <f t="shared" ref="A11:A19" si="0">A12-1</f>
        <v>2007</v>
      </c>
      <c r="B11" s="3">
        <v>14617.364579999999</v>
      </c>
      <c r="C11" s="3">
        <v>30135.629049999996</v>
      </c>
      <c r="D11" s="3">
        <v>38085.464469999999</v>
      </c>
      <c r="E11" s="3">
        <v>43661.978219999997</v>
      </c>
      <c r="F11" s="3">
        <v>45848.569819999997</v>
      </c>
      <c r="G11" s="3">
        <v>46943.420859999998</v>
      </c>
      <c r="H11" s="3">
        <v>48413.393810000001</v>
      </c>
      <c r="I11" s="3">
        <v>61030.643029999999</v>
      </c>
      <c r="J11" s="3">
        <v>61799.982040000003</v>
      </c>
      <c r="K11" s="3">
        <v>63055.478450000002</v>
      </c>
    </row>
    <row r="12" spans="1:11" ht="18.75" customHeight="1" x14ac:dyDescent="0.25">
      <c r="A12" s="11">
        <f t="shared" si="0"/>
        <v>2008</v>
      </c>
      <c r="B12" s="3">
        <v>22532.210459999998</v>
      </c>
      <c r="C12" s="3">
        <v>82562.501810000002</v>
      </c>
      <c r="D12" s="3">
        <v>89977.00086</v>
      </c>
      <c r="E12" s="3">
        <v>107333.28818999999</v>
      </c>
      <c r="F12" s="3">
        <v>109516.60747</v>
      </c>
      <c r="G12" s="3">
        <v>112691.57901</v>
      </c>
      <c r="H12" s="3">
        <v>115975.52004</v>
      </c>
      <c r="I12" s="3">
        <v>116990.66763000001</v>
      </c>
      <c r="J12" s="3">
        <v>117709.95900000002</v>
      </c>
      <c r="K12" s="3"/>
    </row>
    <row r="13" spans="1:11" ht="18.75" customHeight="1" x14ac:dyDescent="0.25">
      <c r="A13" s="11">
        <f t="shared" si="0"/>
        <v>2009</v>
      </c>
      <c r="B13" s="3">
        <v>34557.888180000002</v>
      </c>
      <c r="C13" s="3">
        <v>84401.367859999998</v>
      </c>
      <c r="D13" s="3">
        <v>88711.250230000005</v>
      </c>
      <c r="E13" s="3">
        <v>91766.759150000013</v>
      </c>
      <c r="F13" s="3">
        <v>95819.800520000004</v>
      </c>
      <c r="G13" s="3">
        <v>98510.482360000009</v>
      </c>
      <c r="H13" s="3">
        <v>98951.14347000001</v>
      </c>
      <c r="I13" s="3">
        <v>99054.691240000015</v>
      </c>
      <c r="J13" s="3"/>
      <c r="K13" s="3"/>
    </row>
    <row r="14" spans="1:11" ht="18.75" customHeight="1" x14ac:dyDescent="0.25">
      <c r="A14" s="11">
        <f t="shared" si="0"/>
        <v>2010</v>
      </c>
      <c r="B14" s="3">
        <v>29287.022101204002</v>
      </c>
      <c r="C14" s="3">
        <v>56132.59784693188</v>
      </c>
      <c r="D14" s="3">
        <v>71159.200579296259</v>
      </c>
      <c r="E14" s="3">
        <v>71477.047343779923</v>
      </c>
      <c r="F14" s="3">
        <v>74019.678426257349</v>
      </c>
      <c r="G14" s="3">
        <v>75819.42030603165</v>
      </c>
      <c r="H14" s="3">
        <v>77726.598546031644</v>
      </c>
      <c r="I14" s="3"/>
      <c r="J14" s="3"/>
      <c r="K14" s="3"/>
    </row>
    <row r="15" spans="1:11" ht="18.75" customHeight="1" x14ac:dyDescent="0.25">
      <c r="A15" s="11">
        <f t="shared" si="0"/>
        <v>2011</v>
      </c>
      <c r="B15" s="3">
        <v>23489.400281304486</v>
      </c>
      <c r="C15" s="3">
        <v>61835.874012279717</v>
      </c>
      <c r="D15" s="3">
        <v>82587.225816678721</v>
      </c>
      <c r="E15" s="3">
        <v>91456.725254406803</v>
      </c>
      <c r="F15" s="3">
        <v>96368.264603065472</v>
      </c>
      <c r="G15" s="3">
        <v>98864.624074316525</v>
      </c>
      <c r="H15" s="3"/>
      <c r="I15" s="3"/>
      <c r="J15" s="3"/>
      <c r="K15" s="3"/>
    </row>
    <row r="16" spans="1:11" ht="18.75" customHeight="1" x14ac:dyDescent="0.25">
      <c r="A16" s="11">
        <f t="shared" si="0"/>
        <v>2012</v>
      </c>
      <c r="B16" s="3">
        <v>52822.273562533497</v>
      </c>
      <c r="C16" s="3">
        <v>93414.899268791371</v>
      </c>
      <c r="D16" s="3">
        <v>109942.10581191866</v>
      </c>
      <c r="E16" s="3">
        <v>115959.00095201546</v>
      </c>
      <c r="F16" s="3">
        <v>119630.64138201546</v>
      </c>
      <c r="G16" s="3"/>
      <c r="H16" s="3"/>
      <c r="I16" s="3"/>
      <c r="J16" s="3"/>
      <c r="K16" s="3"/>
    </row>
    <row r="17" spans="1:11" ht="18.75" customHeight="1" x14ac:dyDescent="0.25">
      <c r="A17" s="11">
        <f t="shared" si="0"/>
        <v>2013</v>
      </c>
      <c r="B17" s="3">
        <v>33478.586794946415</v>
      </c>
      <c r="C17" s="3">
        <v>83510.045894179872</v>
      </c>
      <c r="D17" s="3">
        <v>99990.352699868919</v>
      </c>
      <c r="E17" s="3">
        <v>107057.67770112022</v>
      </c>
      <c r="F17" s="3"/>
      <c r="G17" s="3"/>
      <c r="H17" s="3"/>
      <c r="I17" s="3"/>
      <c r="J17" s="3"/>
      <c r="K17" s="3"/>
    </row>
    <row r="18" spans="1:11" ht="18.75" customHeight="1" x14ac:dyDescent="0.25">
      <c r="A18" s="11">
        <f t="shared" si="0"/>
        <v>2014</v>
      </c>
      <c r="B18" s="3">
        <v>36920.416421991002</v>
      </c>
      <c r="C18" s="3">
        <v>67738.065341990994</v>
      </c>
      <c r="D18" s="3">
        <v>95678.471831990988</v>
      </c>
      <c r="E18" s="3"/>
      <c r="F18" s="3"/>
      <c r="G18" s="3"/>
      <c r="H18" s="3"/>
      <c r="I18" s="3"/>
      <c r="J18" s="3"/>
      <c r="K18" s="3"/>
    </row>
    <row r="19" spans="1:11" ht="18.75" customHeight="1" x14ac:dyDescent="0.25">
      <c r="A19" s="11">
        <f t="shared" si="0"/>
        <v>2015</v>
      </c>
      <c r="B19" s="3">
        <v>33172.826829999998</v>
      </c>
      <c r="C19" s="3">
        <v>84829.771791749401</v>
      </c>
      <c r="D19" s="3"/>
      <c r="E19" s="3"/>
      <c r="F19" s="3"/>
      <c r="G19" s="3"/>
      <c r="H19" s="3"/>
      <c r="I19" s="3"/>
      <c r="J19" s="3"/>
      <c r="K19" s="3"/>
    </row>
    <row r="20" spans="1:11" ht="18.75" customHeight="1" x14ac:dyDescent="0.25">
      <c r="A20" s="11">
        <v>2016</v>
      </c>
      <c r="B20" s="3">
        <v>42253.0617171997</v>
      </c>
      <c r="C20" s="3"/>
      <c r="D20" s="3"/>
      <c r="E20" s="3"/>
      <c r="F20" s="3"/>
      <c r="G20" s="3"/>
      <c r="H20" s="3"/>
      <c r="I20" s="3"/>
      <c r="J20" s="3"/>
      <c r="K20" s="3"/>
    </row>
    <row r="21" spans="1:11" ht="18.75" customHeight="1" x14ac:dyDescent="0.25">
      <c r="B21" s="12"/>
      <c r="C21" s="12"/>
      <c r="D21" s="12"/>
      <c r="E21" s="12"/>
      <c r="F21" s="12"/>
      <c r="G21" s="12"/>
      <c r="H21" s="12"/>
      <c r="I21" s="12"/>
      <c r="J21" s="12"/>
      <c r="K21" s="12"/>
    </row>
    <row r="22" spans="1:11" ht="18.75" customHeight="1" x14ac:dyDescent="0.25">
      <c r="B22" s="79" t="s">
        <v>19</v>
      </c>
      <c r="C22" s="80"/>
      <c r="D22" s="80"/>
      <c r="E22" s="80"/>
      <c r="F22" s="80"/>
      <c r="G22" s="80"/>
      <c r="H22" s="80"/>
      <c r="I22" s="80"/>
      <c r="J22" s="80"/>
      <c r="K22" s="80"/>
    </row>
    <row r="23" spans="1:11" ht="18.75" customHeight="1" x14ac:dyDescent="0.25">
      <c r="A23" s="9" t="s">
        <v>11</v>
      </c>
      <c r="B23" s="10">
        <v>12</v>
      </c>
      <c r="C23" s="10">
        <v>24</v>
      </c>
      <c r="D23" s="10">
        <v>36</v>
      </c>
      <c r="E23" s="10">
        <v>48</v>
      </c>
      <c r="F23" s="10">
        <v>60</v>
      </c>
      <c r="G23" s="10">
        <v>72</v>
      </c>
      <c r="H23" s="10">
        <v>84</v>
      </c>
      <c r="I23" s="10">
        <v>96</v>
      </c>
      <c r="J23" s="10">
        <v>108</v>
      </c>
      <c r="K23" s="10">
        <v>120</v>
      </c>
    </row>
    <row r="24" spans="1:11" ht="18.75" customHeight="1" x14ac:dyDescent="0.25">
      <c r="A24" s="11">
        <f t="shared" ref="A24:A32" si="1">A25-1</f>
        <v>2007</v>
      </c>
      <c r="B24" s="3">
        <v>39661.73472</v>
      </c>
      <c r="C24" s="3">
        <v>43868.138229999997</v>
      </c>
      <c r="D24" s="3">
        <v>45937.658670000004</v>
      </c>
      <c r="E24" s="3">
        <v>49602.970049999996</v>
      </c>
      <c r="F24" s="3">
        <v>50697.151669999999</v>
      </c>
      <c r="G24" s="3">
        <v>50615.439789999997</v>
      </c>
      <c r="H24" s="3">
        <v>57973.74381</v>
      </c>
      <c r="I24" s="3">
        <v>68715.076870000004</v>
      </c>
      <c r="J24" s="3">
        <v>68875.510599999994</v>
      </c>
      <c r="K24" s="3">
        <v>70737.261279999992</v>
      </c>
    </row>
    <row r="25" spans="1:11" ht="18.75" customHeight="1" x14ac:dyDescent="0.25">
      <c r="A25" s="11">
        <f t="shared" si="1"/>
        <v>2008</v>
      </c>
      <c r="B25" s="3">
        <v>59081.036899999992</v>
      </c>
      <c r="C25" s="3">
        <v>114517.39724000001</v>
      </c>
      <c r="D25" s="3">
        <v>107158.01156</v>
      </c>
      <c r="E25" s="3">
        <v>120355.58370999999</v>
      </c>
      <c r="F25" s="3">
        <v>121511.20103</v>
      </c>
      <c r="G25" s="3">
        <v>122558.71980000001</v>
      </c>
      <c r="H25" s="3">
        <v>123089.35655000001</v>
      </c>
      <c r="I25" s="3">
        <v>123084.97287</v>
      </c>
      <c r="J25" s="3">
        <v>122760.40901</v>
      </c>
      <c r="K25" s="3"/>
    </row>
    <row r="26" spans="1:11" ht="18.75" customHeight="1" x14ac:dyDescent="0.25">
      <c r="A26" s="11">
        <f t="shared" si="1"/>
        <v>2009</v>
      </c>
      <c r="B26" s="3">
        <v>76783.214999999997</v>
      </c>
      <c r="C26" s="3">
        <v>107336.8306</v>
      </c>
      <c r="D26" s="3">
        <v>103287.12149999999</v>
      </c>
      <c r="E26" s="3">
        <v>103763.08982000001</v>
      </c>
      <c r="F26" s="3">
        <v>106163.29712000002</v>
      </c>
      <c r="G26" s="3">
        <v>107438.13018000002</v>
      </c>
      <c r="H26" s="3">
        <v>105682.20259000002</v>
      </c>
      <c r="I26" s="3">
        <v>105143.69507000002</v>
      </c>
      <c r="J26" s="3"/>
      <c r="K26" s="3"/>
    </row>
    <row r="27" spans="1:11" ht="18.75" customHeight="1" x14ac:dyDescent="0.25">
      <c r="A27" s="11">
        <f t="shared" si="1"/>
        <v>2010</v>
      </c>
      <c r="B27" s="3">
        <v>51127.771648916161</v>
      </c>
      <c r="C27" s="3">
        <v>77514.558696473803</v>
      </c>
      <c r="D27" s="3">
        <v>84819.754376985817</v>
      </c>
      <c r="E27" s="3">
        <v>85101.271259065528</v>
      </c>
      <c r="F27" s="3">
        <v>83926.199823294024</v>
      </c>
      <c r="G27" s="3">
        <v>84276.385748893546</v>
      </c>
      <c r="H27" s="3">
        <v>85199.90803889354</v>
      </c>
      <c r="I27" s="3"/>
      <c r="J27" s="3"/>
      <c r="K27" s="3"/>
    </row>
    <row r="28" spans="1:11" ht="18.75" customHeight="1" x14ac:dyDescent="0.25">
      <c r="A28" s="11">
        <f t="shared" si="1"/>
        <v>2011</v>
      </c>
      <c r="B28" s="3">
        <v>51117.565632920196</v>
      </c>
      <c r="C28" s="3">
        <v>85515.33993980079</v>
      </c>
      <c r="D28" s="3">
        <v>99619.408376512351</v>
      </c>
      <c r="E28" s="3">
        <v>103928.17264409267</v>
      </c>
      <c r="F28" s="3">
        <v>105927.21052567515</v>
      </c>
      <c r="G28" s="3">
        <v>107639.09259313314</v>
      </c>
      <c r="H28" s="3"/>
      <c r="I28" s="3"/>
      <c r="J28" s="3"/>
      <c r="K28" s="3"/>
    </row>
    <row r="29" spans="1:11" ht="18.75" customHeight="1" x14ac:dyDescent="0.25">
      <c r="A29" s="11">
        <f t="shared" si="1"/>
        <v>2012</v>
      </c>
      <c r="B29" s="3">
        <v>90877.452442081398</v>
      </c>
      <c r="C29" s="3">
        <v>126841.53477810121</v>
      </c>
      <c r="D29" s="3">
        <v>128714.65421854533</v>
      </c>
      <c r="E29" s="3">
        <v>129559.24942940658</v>
      </c>
      <c r="F29" s="3">
        <v>131944.7513607677</v>
      </c>
      <c r="G29" s="3"/>
      <c r="H29" s="3"/>
      <c r="I29" s="3"/>
      <c r="J29" s="3"/>
      <c r="K29" s="3"/>
    </row>
    <row r="30" spans="1:11" ht="18.75" customHeight="1" x14ac:dyDescent="0.25">
      <c r="A30" s="11">
        <f t="shared" si="1"/>
        <v>2013</v>
      </c>
      <c r="B30" s="3">
        <v>75663.176258549807</v>
      </c>
      <c r="C30" s="3">
        <v>114323.86590696767</v>
      </c>
      <c r="D30" s="3">
        <v>122904.08020398319</v>
      </c>
      <c r="E30" s="3">
        <v>126433.52591252099</v>
      </c>
      <c r="F30" s="3"/>
      <c r="G30" s="3"/>
      <c r="H30" s="3"/>
      <c r="I30" s="3"/>
      <c r="J30" s="3"/>
      <c r="K30" s="3"/>
    </row>
    <row r="31" spans="1:11" ht="18.75" customHeight="1" x14ac:dyDescent="0.25">
      <c r="A31" s="11">
        <f t="shared" si="1"/>
        <v>2014</v>
      </c>
      <c r="B31" s="3">
        <v>66907.842055266388</v>
      </c>
      <c r="C31" s="3">
        <v>95367.006176459763</v>
      </c>
      <c r="D31" s="3">
        <v>118861.62903645975</v>
      </c>
      <c r="E31" s="3"/>
      <c r="F31" s="3"/>
      <c r="G31" s="3"/>
      <c r="H31" s="3"/>
      <c r="I31" s="3"/>
      <c r="J31" s="3"/>
      <c r="K31" s="3"/>
    </row>
    <row r="32" spans="1:11" ht="18.75" customHeight="1" x14ac:dyDescent="0.25">
      <c r="A32" s="11">
        <f t="shared" si="1"/>
        <v>2015</v>
      </c>
      <c r="B32" s="3">
        <v>73724.684240000002</v>
      </c>
      <c r="C32" s="3">
        <v>121898.88164624308</v>
      </c>
      <c r="D32" s="3"/>
      <c r="E32" s="3"/>
      <c r="F32" s="3"/>
      <c r="G32" s="3"/>
      <c r="H32" s="3"/>
      <c r="I32" s="3"/>
      <c r="J32" s="3"/>
      <c r="K32" s="3"/>
    </row>
    <row r="33" spans="1:11" ht="18.75" customHeight="1" x14ac:dyDescent="0.25">
      <c r="A33" s="11">
        <f>+A20</f>
        <v>2016</v>
      </c>
      <c r="B33" s="3">
        <v>67204.952347199694</v>
      </c>
      <c r="C33" s="3"/>
      <c r="D33" s="3"/>
      <c r="E33" s="3"/>
      <c r="F33" s="3"/>
      <c r="G33" s="3"/>
      <c r="H33" s="3"/>
      <c r="I33" s="3"/>
      <c r="J33" s="3"/>
      <c r="K33" s="3"/>
    </row>
    <row r="34" spans="1:11" ht="18.75" customHeight="1" x14ac:dyDescent="0.25">
      <c r="B34" s="12"/>
      <c r="C34" s="12"/>
      <c r="D34" s="12"/>
      <c r="E34" s="12"/>
      <c r="F34" s="12"/>
      <c r="G34" s="12"/>
      <c r="H34" s="12"/>
      <c r="I34" s="12"/>
      <c r="J34" s="12"/>
      <c r="K34" s="12"/>
    </row>
    <row r="35" spans="1:11" ht="18.75" customHeight="1" x14ac:dyDescent="0.25">
      <c r="B35" s="79" t="s">
        <v>19</v>
      </c>
      <c r="C35" s="80"/>
      <c r="D35" s="80"/>
      <c r="E35" s="80"/>
      <c r="F35" s="80"/>
      <c r="G35" s="80"/>
      <c r="H35" s="80"/>
      <c r="I35" s="80"/>
      <c r="J35" s="80"/>
      <c r="K35" s="80"/>
    </row>
    <row r="36" spans="1:11" ht="18.75" customHeight="1" x14ac:dyDescent="0.25">
      <c r="A36" s="9" t="s">
        <v>12</v>
      </c>
      <c r="B36" s="10">
        <v>12</v>
      </c>
      <c r="C36" s="10">
        <v>24</v>
      </c>
      <c r="D36" s="10">
        <v>36</v>
      </c>
      <c r="E36" s="10">
        <v>48</v>
      </c>
      <c r="F36" s="10">
        <v>60</v>
      </c>
      <c r="G36" s="10">
        <v>72</v>
      </c>
      <c r="H36" s="10">
        <v>84</v>
      </c>
      <c r="I36" s="10">
        <v>96</v>
      </c>
      <c r="J36" s="10">
        <v>108</v>
      </c>
      <c r="K36" s="10">
        <v>120</v>
      </c>
    </row>
    <row r="37" spans="1:11" ht="18.75" customHeight="1" x14ac:dyDescent="0.25">
      <c r="A37" s="11">
        <f t="shared" ref="A37:A45" si="2">A38-1</f>
        <v>2007</v>
      </c>
      <c r="B37" s="3">
        <v>19830.91315</v>
      </c>
      <c r="C37" s="3">
        <v>26926.960800000001</v>
      </c>
      <c r="D37" s="3">
        <v>14165.75578</v>
      </c>
      <c r="E37" s="3">
        <v>4134.0955999999933</v>
      </c>
      <c r="F37" s="3">
        <v>1593.5660400000052</v>
      </c>
      <c r="G37" s="3">
        <v>2618.4385499999989</v>
      </c>
      <c r="H37" s="3">
        <v>3338.7759700000024</v>
      </c>
      <c r="I37" s="3">
        <v>3126.3272899999865</v>
      </c>
      <c r="J37" s="3">
        <v>1667.512189999994</v>
      </c>
      <c r="K37" s="3">
        <v>1341.970489999994</v>
      </c>
    </row>
    <row r="38" spans="1:11" ht="18.75" customHeight="1" x14ac:dyDescent="0.25">
      <c r="A38" s="11">
        <f t="shared" si="2"/>
        <v>2008</v>
      </c>
      <c r="B38" s="3">
        <v>41853.243100000007</v>
      </c>
      <c r="C38" s="3">
        <v>26436.858410000001</v>
      </c>
      <c r="D38" s="3">
        <v>27499.816590000017</v>
      </c>
      <c r="E38" s="3">
        <v>10522.646559999994</v>
      </c>
      <c r="F38" s="3">
        <v>10536.488649999985</v>
      </c>
      <c r="G38" s="3">
        <v>8251.8643600000069</v>
      </c>
      <c r="H38" s="3">
        <v>3531.0403499999957</v>
      </c>
      <c r="I38" s="3">
        <v>1971.0355800000107</v>
      </c>
      <c r="J38" s="3">
        <v>2042.9813900000106</v>
      </c>
      <c r="K38" s="3"/>
    </row>
    <row r="39" spans="1:11" ht="18.75" customHeight="1" x14ac:dyDescent="0.25">
      <c r="A39" s="11">
        <f t="shared" si="2"/>
        <v>2009</v>
      </c>
      <c r="B39" s="3">
        <v>83707.09236000001</v>
      </c>
      <c r="C39" s="3">
        <v>30323.982660163674</v>
      </c>
      <c r="D39" s="3">
        <v>17347.41839859671</v>
      </c>
      <c r="E39" s="3">
        <v>16123.521771386775</v>
      </c>
      <c r="F39" s="3">
        <v>13306.478598066067</v>
      </c>
      <c r="G39" s="3">
        <v>4963.600067003732</v>
      </c>
      <c r="H39" s="3">
        <v>3450.4306170037307</v>
      </c>
      <c r="I39" s="3">
        <v>3669.7646770037309</v>
      </c>
      <c r="J39" s="3"/>
      <c r="K39" s="3"/>
    </row>
    <row r="40" spans="1:11" ht="18.75" customHeight="1" x14ac:dyDescent="0.25">
      <c r="A40" s="11">
        <f t="shared" si="2"/>
        <v>2010</v>
      </c>
      <c r="B40" s="3">
        <v>82607.986640901596</v>
      </c>
      <c r="C40" s="3">
        <v>39591.639455868601</v>
      </c>
      <c r="D40" s="3">
        <v>25618.825082882133</v>
      </c>
      <c r="E40" s="3">
        <v>21028.127200310322</v>
      </c>
      <c r="F40" s="3">
        <v>18676.193175901877</v>
      </c>
      <c r="G40" s="3">
        <v>9974.848516909522</v>
      </c>
      <c r="H40" s="3">
        <v>7637.2063273708918</v>
      </c>
      <c r="I40" s="3"/>
      <c r="J40" s="3"/>
      <c r="K40" s="3"/>
    </row>
    <row r="41" spans="1:11" ht="18.75" customHeight="1" x14ac:dyDescent="0.25">
      <c r="A41" s="11">
        <f t="shared" si="2"/>
        <v>2011</v>
      </c>
      <c r="B41" s="3">
        <v>80636.711784604413</v>
      </c>
      <c r="C41" s="3">
        <v>38113.298458886624</v>
      </c>
      <c r="D41" s="3">
        <v>22579.601739763501</v>
      </c>
      <c r="E41" s="3">
        <v>26217.79855316451</v>
      </c>
      <c r="F41" s="3">
        <v>21930.353776226781</v>
      </c>
      <c r="G41" s="3">
        <v>10849.53347702368</v>
      </c>
      <c r="H41" s="3"/>
      <c r="I41" s="3"/>
      <c r="J41" s="3"/>
      <c r="K41" s="3"/>
    </row>
    <row r="42" spans="1:11" ht="18.75" customHeight="1" x14ac:dyDescent="0.25">
      <c r="A42" s="11">
        <f t="shared" si="2"/>
        <v>2012</v>
      </c>
      <c r="B42" s="3">
        <v>80777.012521379875</v>
      </c>
      <c r="C42" s="3">
        <v>35494.029370077202</v>
      </c>
      <c r="D42" s="3">
        <v>36651.475103834906</v>
      </c>
      <c r="E42" s="3">
        <v>32490.283385092756</v>
      </c>
      <c r="F42" s="3">
        <v>21007.586179058657</v>
      </c>
      <c r="G42" s="3"/>
      <c r="H42" s="3"/>
      <c r="I42" s="3"/>
      <c r="J42" s="3"/>
      <c r="K42" s="3"/>
    </row>
    <row r="43" spans="1:11" ht="18.75" customHeight="1" x14ac:dyDescent="0.25">
      <c r="A43" s="11">
        <f t="shared" si="2"/>
        <v>2013</v>
      </c>
      <c r="B43" s="3">
        <v>100283.22671763222</v>
      </c>
      <c r="C43" s="3">
        <v>51948.153064634855</v>
      </c>
      <c r="D43" s="3">
        <v>33873.596006279884</v>
      </c>
      <c r="E43" s="3">
        <v>26230.801393790785</v>
      </c>
      <c r="F43" s="3"/>
      <c r="G43" s="3"/>
      <c r="H43" s="3"/>
      <c r="I43" s="3"/>
      <c r="J43" s="3"/>
      <c r="K43" s="3"/>
    </row>
    <row r="44" spans="1:11" ht="18.75" customHeight="1" x14ac:dyDescent="0.25">
      <c r="A44" s="11">
        <f t="shared" si="2"/>
        <v>2014</v>
      </c>
      <c r="B44" s="3">
        <v>79375.183734599574</v>
      </c>
      <c r="C44" s="3">
        <v>54465.889381443485</v>
      </c>
      <c r="D44" s="3">
        <v>38252.640979553988</v>
      </c>
      <c r="E44" s="3"/>
      <c r="F44" s="3"/>
      <c r="G44" s="3"/>
      <c r="H44" s="3"/>
      <c r="I44" s="3"/>
      <c r="J44" s="3"/>
      <c r="K44" s="3"/>
    </row>
    <row r="45" spans="1:11" ht="18.75" customHeight="1" x14ac:dyDescent="0.25">
      <c r="A45" s="11">
        <f t="shared" si="2"/>
        <v>2015</v>
      </c>
      <c r="B45" s="3">
        <v>91857.824270013807</v>
      </c>
      <c r="C45" s="3">
        <v>49845.10125669431</v>
      </c>
      <c r="D45" s="3"/>
      <c r="E45" s="3"/>
      <c r="F45" s="3"/>
      <c r="G45" s="3"/>
      <c r="H45" s="3"/>
      <c r="I45" s="3"/>
      <c r="J45" s="3"/>
      <c r="K45" s="3"/>
    </row>
    <row r="46" spans="1:11" ht="18.75" customHeight="1" x14ac:dyDescent="0.25">
      <c r="A46" s="11">
        <f>+A33</f>
        <v>2016</v>
      </c>
      <c r="B46" s="3">
        <v>74658.534045229302</v>
      </c>
      <c r="C46" s="3"/>
      <c r="D46" s="3"/>
      <c r="E46" s="3"/>
      <c r="F46" s="3"/>
      <c r="G46" s="3"/>
      <c r="H46" s="3"/>
      <c r="I46" s="3"/>
      <c r="J46" s="3"/>
      <c r="K46" s="3"/>
    </row>
    <row r="47" spans="1:11" ht="18.75" customHeight="1" x14ac:dyDescent="0.25">
      <c r="B47" s="12"/>
      <c r="C47" s="12"/>
      <c r="D47" s="12"/>
      <c r="E47" s="12"/>
      <c r="F47" s="12"/>
      <c r="G47" s="12"/>
      <c r="H47" s="12"/>
      <c r="I47" s="12"/>
      <c r="J47" s="12"/>
      <c r="K47" s="12"/>
    </row>
    <row r="48" spans="1:11" ht="18.75" customHeight="1" x14ac:dyDescent="0.25">
      <c r="B48" s="79" t="s">
        <v>19</v>
      </c>
      <c r="C48" s="80"/>
      <c r="D48" s="80"/>
      <c r="E48" s="80"/>
      <c r="F48" s="80"/>
      <c r="G48" s="80"/>
      <c r="H48" s="80"/>
      <c r="I48" s="80"/>
      <c r="J48" s="80"/>
      <c r="K48" s="80"/>
    </row>
    <row r="49" spans="1:11" x14ac:dyDescent="0.25">
      <c r="A49" s="9" t="s">
        <v>13</v>
      </c>
      <c r="B49" s="10">
        <v>12</v>
      </c>
      <c r="C49" s="10">
        <v>24</v>
      </c>
      <c r="D49" s="10">
        <v>36</v>
      </c>
      <c r="E49" s="10">
        <v>48</v>
      </c>
      <c r="F49" s="10">
        <v>60</v>
      </c>
      <c r="G49" s="10">
        <v>72</v>
      </c>
      <c r="H49" s="10">
        <v>84</v>
      </c>
      <c r="I49" s="10">
        <v>96</v>
      </c>
      <c r="J49" s="10">
        <v>108</v>
      </c>
      <c r="K49" s="10">
        <v>120</v>
      </c>
    </row>
    <row r="50" spans="1:11" ht="18.75" customHeight="1" x14ac:dyDescent="0.25">
      <c r="A50" s="11">
        <f t="shared" ref="A50:A58" si="3">A51-1</f>
        <v>2007</v>
      </c>
      <c r="B50" s="3">
        <f>+B37+B24</f>
        <v>59492.647870000001</v>
      </c>
      <c r="C50" s="3">
        <f t="shared" ref="C50:K50" si="4">+C37+C24</f>
        <v>70795.099029999998</v>
      </c>
      <c r="D50" s="3">
        <f t="shared" si="4"/>
        <v>60103.414450000004</v>
      </c>
      <c r="E50" s="3">
        <f t="shared" si="4"/>
        <v>53737.06564999999</v>
      </c>
      <c r="F50" s="3">
        <f t="shared" si="4"/>
        <v>52290.717710000004</v>
      </c>
      <c r="G50" s="3">
        <f t="shared" si="4"/>
        <v>53233.878339999996</v>
      </c>
      <c r="H50" s="3">
        <f t="shared" si="4"/>
        <v>61312.519780000002</v>
      </c>
      <c r="I50" s="3">
        <f t="shared" si="4"/>
        <v>71841.404159999991</v>
      </c>
      <c r="J50" s="3">
        <f t="shared" si="4"/>
        <v>70543.022789999988</v>
      </c>
      <c r="K50" s="3">
        <f t="shared" si="4"/>
        <v>72079.231769999984</v>
      </c>
    </row>
    <row r="51" spans="1:11" ht="18.75" customHeight="1" x14ac:dyDescent="0.25">
      <c r="A51" s="11">
        <f t="shared" si="3"/>
        <v>2008</v>
      </c>
      <c r="B51" s="3">
        <f t="shared" ref="B51:J59" si="5">+B38+B25</f>
        <v>100934.28</v>
      </c>
      <c r="C51" s="3">
        <f t="shared" si="5"/>
        <v>140954.25565000001</v>
      </c>
      <c r="D51" s="3">
        <f t="shared" si="5"/>
        <v>134657.82815000002</v>
      </c>
      <c r="E51" s="3">
        <f t="shared" si="5"/>
        <v>130878.23026999999</v>
      </c>
      <c r="F51" s="3">
        <f t="shared" si="5"/>
        <v>132047.68967999998</v>
      </c>
      <c r="G51" s="3">
        <f t="shared" si="5"/>
        <v>130810.58416000001</v>
      </c>
      <c r="H51" s="3">
        <f t="shared" si="5"/>
        <v>126620.39690000001</v>
      </c>
      <c r="I51" s="3">
        <f t="shared" si="5"/>
        <v>125056.00845000001</v>
      </c>
      <c r="J51" s="3">
        <f t="shared" si="5"/>
        <v>124803.39040000002</v>
      </c>
      <c r="K51" s="3"/>
    </row>
    <row r="52" spans="1:11" ht="18.75" customHeight="1" x14ac:dyDescent="0.25">
      <c r="A52" s="11">
        <f t="shared" si="3"/>
        <v>2009</v>
      </c>
      <c r="B52" s="3">
        <f t="shared" si="5"/>
        <v>160490.30736000001</v>
      </c>
      <c r="C52" s="3">
        <f t="shared" si="5"/>
        <v>137660.81326016368</v>
      </c>
      <c r="D52" s="3">
        <f t="shared" si="5"/>
        <v>120634.5398985967</v>
      </c>
      <c r="E52" s="3">
        <f t="shared" si="5"/>
        <v>119886.61159138678</v>
      </c>
      <c r="F52" s="3">
        <f t="shared" si="5"/>
        <v>119469.77571806608</v>
      </c>
      <c r="G52" s="3">
        <f t="shared" si="5"/>
        <v>112401.73024700375</v>
      </c>
      <c r="H52" s="3">
        <f t="shared" si="5"/>
        <v>109132.63320700375</v>
      </c>
      <c r="I52" s="3">
        <f t="shared" si="5"/>
        <v>108813.45974700374</v>
      </c>
      <c r="J52" s="3"/>
      <c r="K52" s="3"/>
    </row>
    <row r="53" spans="1:11" ht="18.75" customHeight="1" x14ac:dyDescent="0.25">
      <c r="A53" s="11">
        <f t="shared" si="3"/>
        <v>2010</v>
      </c>
      <c r="B53" s="3">
        <f t="shared" si="5"/>
        <v>133735.75828981775</v>
      </c>
      <c r="C53" s="3">
        <f t="shared" si="5"/>
        <v>117106.1981523424</v>
      </c>
      <c r="D53" s="3">
        <f t="shared" si="5"/>
        <v>110438.57945986795</v>
      </c>
      <c r="E53" s="3">
        <f t="shared" si="5"/>
        <v>106129.39845937585</v>
      </c>
      <c r="F53" s="3">
        <f t="shared" si="5"/>
        <v>102602.3929991959</v>
      </c>
      <c r="G53" s="3">
        <f t="shared" si="5"/>
        <v>94251.234265803068</v>
      </c>
      <c r="H53" s="3">
        <f t="shared" si="5"/>
        <v>92837.114366264432</v>
      </c>
      <c r="I53" s="3"/>
      <c r="J53" s="3"/>
      <c r="K53" s="3"/>
    </row>
    <row r="54" spans="1:11" ht="18.75" customHeight="1" x14ac:dyDescent="0.25">
      <c r="A54" s="11">
        <f t="shared" si="3"/>
        <v>2011</v>
      </c>
      <c r="B54" s="3">
        <f t="shared" si="5"/>
        <v>131754.2774175246</v>
      </c>
      <c r="C54" s="3">
        <f t="shared" si="5"/>
        <v>123628.63839868741</v>
      </c>
      <c r="D54" s="3">
        <f t="shared" si="5"/>
        <v>122199.01011627585</v>
      </c>
      <c r="E54" s="3">
        <f t="shared" si="5"/>
        <v>130145.97119725718</v>
      </c>
      <c r="F54" s="3">
        <f t="shared" si="5"/>
        <v>127857.56430190193</v>
      </c>
      <c r="G54" s="3">
        <f t="shared" si="5"/>
        <v>118488.62607015682</v>
      </c>
      <c r="H54" s="3"/>
      <c r="I54" s="3"/>
      <c r="J54" s="3"/>
      <c r="K54" s="3"/>
    </row>
    <row r="55" spans="1:11" ht="18.75" customHeight="1" x14ac:dyDescent="0.25">
      <c r="A55" s="11">
        <f t="shared" si="3"/>
        <v>2012</v>
      </c>
      <c r="B55" s="3">
        <f t="shared" si="5"/>
        <v>171654.46496346127</v>
      </c>
      <c r="C55" s="3">
        <f t="shared" si="5"/>
        <v>162335.56414817841</v>
      </c>
      <c r="D55" s="3">
        <f t="shared" si="5"/>
        <v>165366.12932238023</v>
      </c>
      <c r="E55" s="3">
        <f t="shared" si="5"/>
        <v>162049.53281449934</v>
      </c>
      <c r="F55" s="3">
        <f t="shared" si="5"/>
        <v>152952.33753982635</v>
      </c>
      <c r="G55" s="3"/>
      <c r="H55" s="3"/>
      <c r="I55" s="3"/>
      <c r="J55" s="3"/>
      <c r="K55" s="3"/>
    </row>
    <row r="56" spans="1:11" ht="18.75" customHeight="1" x14ac:dyDescent="0.25">
      <c r="A56" s="11">
        <f t="shared" si="3"/>
        <v>2013</v>
      </c>
      <c r="B56" s="3">
        <f t="shared" si="5"/>
        <v>175946.40297618203</v>
      </c>
      <c r="C56" s="3">
        <f t="shared" si="5"/>
        <v>166272.01897160252</v>
      </c>
      <c r="D56" s="3">
        <f t="shared" si="5"/>
        <v>156777.67621026307</v>
      </c>
      <c r="E56" s="3">
        <f t="shared" si="5"/>
        <v>152664.32730631178</v>
      </c>
      <c r="F56" s="3"/>
      <c r="G56" s="3"/>
      <c r="H56" s="3"/>
      <c r="I56" s="3"/>
      <c r="J56" s="3"/>
      <c r="K56" s="3"/>
    </row>
    <row r="57" spans="1:11" ht="18.75" customHeight="1" x14ac:dyDescent="0.25">
      <c r="A57" s="11">
        <f t="shared" si="3"/>
        <v>2014</v>
      </c>
      <c r="B57" s="3">
        <f t="shared" si="5"/>
        <v>146283.02578986596</v>
      </c>
      <c r="C57" s="3">
        <f t="shared" si="5"/>
        <v>149832.89555790325</v>
      </c>
      <c r="D57" s="3">
        <f t="shared" si="5"/>
        <v>157114.27001601373</v>
      </c>
      <c r="E57" s="3"/>
      <c r="F57" s="3"/>
      <c r="G57" s="3"/>
      <c r="H57" s="3"/>
      <c r="I57" s="3"/>
      <c r="J57" s="3"/>
      <c r="K57" s="3"/>
    </row>
    <row r="58" spans="1:11" ht="18.75" customHeight="1" x14ac:dyDescent="0.25">
      <c r="A58" s="11">
        <f t="shared" si="3"/>
        <v>2015</v>
      </c>
      <c r="B58" s="3">
        <f t="shared" si="5"/>
        <v>165582.50851001381</v>
      </c>
      <c r="C58" s="3">
        <f t="shared" si="5"/>
        <v>171743.98290293739</v>
      </c>
      <c r="D58" s="3"/>
      <c r="E58" s="3"/>
      <c r="F58" s="3"/>
      <c r="G58" s="3"/>
      <c r="H58" s="3"/>
      <c r="I58" s="3"/>
      <c r="J58" s="3"/>
      <c r="K58" s="3"/>
    </row>
    <row r="59" spans="1:11" ht="18.75" customHeight="1" x14ac:dyDescent="0.25">
      <c r="A59" s="11">
        <f>+A46</f>
        <v>2016</v>
      </c>
      <c r="B59" s="3">
        <f t="shared" si="5"/>
        <v>141863.48639242898</v>
      </c>
      <c r="C59" s="3"/>
      <c r="D59" s="3"/>
      <c r="E59" s="3"/>
      <c r="F59" s="3"/>
      <c r="G59" s="3"/>
      <c r="H59" s="3"/>
      <c r="I59" s="3"/>
      <c r="J59" s="3"/>
      <c r="K59" s="3"/>
    </row>
    <row r="60" spans="1:11" ht="18.75" customHeight="1" x14ac:dyDescent="0.25">
      <c r="B60" s="3"/>
      <c r="C60" s="3"/>
      <c r="D60" s="3"/>
      <c r="E60" s="3"/>
      <c r="F60" s="3"/>
      <c r="G60" s="3"/>
      <c r="H60" s="3"/>
      <c r="I60" s="3"/>
      <c r="J60" s="3"/>
      <c r="K60" s="3"/>
    </row>
    <row r="61" spans="1:11" ht="18.75" customHeight="1" x14ac:dyDescent="0.25"/>
    <row r="62" spans="1:11" ht="18.75" customHeight="1" x14ac:dyDescent="0.25"/>
    <row r="63" spans="1:11" ht="18.75" customHeight="1" x14ac:dyDescent="0.25"/>
    <row r="64" spans="1:11"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11">
    <mergeCell ref="A7:K7"/>
    <mergeCell ref="B9:K9"/>
    <mergeCell ref="B22:K22"/>
    <mergeCell ref="B35:K35"/>
    <mergeCell ref="B48:K48"/>
    <mergeCell ref="A6:B6"/>
    <mergeCell ref="A1:K1"/>
    <mergeCell ref="A2:K2"/>
    <mergeCell ref="A3:B3"/>
    <mergeCell ref="A4:B4"/>
    <mergeCell ref="A5:B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101"/>
  <sheetViews>
    <sheetView zoomScaleNormal="100" workbookViewId="0">
      <selection sqref="A1:L1"/>
    </sheetView>
  </sheetViews>
  <sheetFormatPr defaultColWidth="18.42578125" defaultRowHeight="15" x14ac:dyDescent="0.25"/>
  <cols>
    <col min="1" max="1" width="18.42578125" style="40"/>
    <col min="2" max="11" width="17.42578125" style="40" customWidth="1"/>
    <col min="12" max="16384" width="18.42578125" style="40"/>
  </cols>
  <sheetData>
    <row r="1" spans="1:12" ht="18.75" customHeight="1" x14ac:dyDescent="0.25">
      <c r="A1" s="75" t="s">
        <v>3</v>
      </c>
      <c r="B1" s="76"/>
      <c r="C1" s="76"/>
      <c r="D1" s="76"/>
      <c r="E1" s="76"/>
      <c r="F1" s="76"/>
      <c r="G1" s="76"/>
      <c r="H1" s="76"/>
      <c r="I1" s="76"/>
      <c r="J1" s="76"/>
      <c r="K1" s="76"/>
      <c r="L1" s="76"/>
    </row>
    <row r="2" spans="1:12" ht="18.75" customHeight="1" x14ac:dyDescent="0.25">
      <c r="A2" s="75" t="s">
        <v>18</v>
      </c>
      <c r="B2" s="76"/>
      <c r="C2" s="76"/>
      <c r="D2" s="76"/>
      <c r="E2" s="76"/>
      <c r="F2" s="76"/>
      <c r="G2" s="76"/>
      <c r="H2" s="76"/>
      <c r="I2" s="76"/>
      <c r="J2" s="76"/>
      <c r="K2" s="76"/>
      <c r="L2" s="76"/>
    </row>
    <row r="3" spans="1:12" ht="18.75" customHeight="1" x14ac:dyDescent="0.25">
      <c r="A3" s="77" t="s">
        <v>17</v>
      </c>
      <c r="B3" s="76"/>
    </row>
    <row r="4" spans="1:12" ht="18.75" customHeight="1" x14ac:dyDescent="0.25">
      <c r="A4" s="77" t="s">
        <v>4</v>
      </c>
      <c r="B4" s="76"/>
    </row>
    <row r="5" spans="1:12" ht="18.75" customHeight="1" x14ac:dyDescent="0.25">
      <c r="A5" s="77" t="s">
        <v>30</v>
      </c>
      <c r="B5" s="76"/>
    </row>
    <row r="6" spans="1:12" ht="18.75" customHeight="1" x14ac:dyDescent="0.25">
      <c r="A6" s="77" t="s">
        <v>31</v>
      </c>
      <c r="B6" s="76"/>
    </row>
    <row r="7" spans="1:12" ht="18.75" customHeight="1" x14ac:dyDescent="0.25">
      <c r="A7" s="75" t="s">
        <v>20</v>
      </c>
      <c r="B7" s="76"/>
      <c r="C7" s="76"/>
      <c r="D7" s="76"/>
      <c r="E7" s="76"/>
      <c r="F7" s="76"/>
      <c r="G7" s="76"/>
      <c r="H7" s="76"/>
      <c r="I7" s="76"/>
      <c r="J7" s="76"/>
      <c r="K7" s="76"/>
      <c r="L7" s="76"/>
    </row>
    <row r="8" spans="1:12" ht="18.75" customHeight="1" x14ac:dyDescent="0.25"/>
    <row r="9" spans="1:12" ht="18.75" customHeight="1" x14ac:dyDescent="0.25">
      <c r="B9" s="79" t="s">
        <v>19</v>
      </c>
      <c r="C9" s="80"/>
      <c r="D9" s="80"/>
      <c r="E9" s="80"/>
      <c r="F9" s="80"/>
      <c r="G9" s="80"/>
      <c r="H9" s="80"/>
      <c r="I9" s="80"/>
      <c r="J9" s="80"/>
      <c r="K9" s="80"/>
    </row>
    <row r="10" spans="1:12" ht="18.75" customHeight="1" x14ac:dyDescent="0.25">
      <c r="A10" s="9" t="s">
        <v>21</v>
      </c>
      <c r="B10" s="10">
        <v>12</v>
      </c>
      <c r="C10" s="10">
        <v>24</v>
      </c>
      <c r="D10" s="10">
        <v>36</v>
      </c>
      <c r="E10" s="39">
        <v>48</v>
      </c>
      <c r="F10" s="10">
        <v>60</v>
      </c>
      <c r="G10" s="10">
        <v>72</v>
      </c>
      <c r="H10" s="10">
        <v>84</v>
      </c>
      <c r="I10" s="10">
        <v>96</v>
      </c>
      <c r="J10" s="10">
        <v>108</v>
      </c>
      <c r="K10" s="10">
        <v>120</v>
      </c>
    </row>
    <row r="11" spans="1:12" ht="18.75" customHeight="1" x14ac:dyDescent="0.25">
      <c r="A11" s="11">
        <v>2007</v>
      </c>
      <c r="B11" s="4">
        <v>0.13582576555581255</v>
      </c>
      <c r="C11" s="4">
        <v>0.28002276770346751</v>
      </c>
      <c r="D11" s="4">
        <v>0.35389329860899243</v>
      </c>
      <c r="E11" s="4">
        <v>0.40571072746772208</v>
      </c>
      <c r="F11" s="4">
        <v>0.42602871819734162</v>
      </c>
      <c r="G11" s="4">
        <v>0.43620216498138414</v>
      </c>
      <c r="H11" s="4">
        <v>0.44986127570461731</v>
      </c>
      <c r="I11" s="4">
        <v>0.56710180323854698</v>
      </c>
      <c r="J11" s="4">
        <v>0.57425056520814144</v>
      </c>
      <c r="K11" s="4">
        <v>0.58591674211079248</v>
      </c>
    </row>
    <row r="12" spans="1:12" ht="18.75" customHeight="1" x14ac:dyDescent="0.25">
      <c r="A12" s="11">
        <v>2008</v>
      </c>
      <c r="B12" s="4">
        <v>0.16110383618390908</v>
      </c>
      <c r="C12" s="4">
        <v>0.59031650668027436</v>
      </c>
      <c r="D12" s="4">
        <v>0.64332969162533238</v>
      </c>
      <c r="E12" s="4">
        <v>0.76742601478621475</v>
      </c>
      <c r="F12" s="4">
        <v>0.78303660533376518</v>
      </c>
      <c r="G12" s="4">
        <v>0.80573744490637467</v>
      </c>
      <c r="H12" s="4">
        <v>0.82921740923006748</v>
      </c>
      <c r="I12" s="4">
        <v>0.83647564833324739</v>
      </c>
      <c r="J12" s="4">
        <v>0.84161853474675286</v>
      </c>
      <c r="K12" s="4"/>
    </row>
    <row r="13" spans="1:12" ht="18.75" customHeight="1" x14ac:dyDescent="0.25">
      <c r="A13" s="11">
        <v>2009</v>
      </c>
      <c r="B13" s="4">
        <v>0.19267163448862468</v>
      </c>
      <c r="C13" s="4">
        <v>0.47056548750780386</v>
      </c>
      <c r="D13" s="4">
        <v>0.4945945044534108</v>
      </c>
      <c r="E13" s="4">
        <v>0.51162997533475019</v>
      </c>
      <c r="F13" s="4">
        <v>0.53422701891971824</v>
      </c>
      <c r="G13" s="4">
        <v>0.54922845839719447</v>
      </c>
      <c r="H13" s="4">
        <v>0.55168528955183693</v>
      </c>
      <c r="I13" s="4">
        <v>0.55226260255168336</v>
      </c>
      <c r="J13" s="4"/>
      <c r="K13" s="4"/>
    </row>
    <row r="14" spans="1:12" ht="18.75" customHeight="1" x14ac:dyDescent="0.25">
      <c r="A14" s="11">
        <v>2010</v>
      </c>
      <c r="B14" s="4">
        <v>0.13446164333832733</v>
      </c>
      <c r="C14" s="4">
        <v>0.2577141959078737</v>
      </c>
      <c r="D14" s="4">
        <v>0.32670385590826173</v>
      </c>
      <c r="E14" s="4">
        <v>0.32816314385274986</v>
      </c>
      <c r="F14" s="4">
        <v>0.3398367907183002</v>
      </c>
      <c r="G14" s="4">
        <v>0.34809970833085307</v>
      </c>
      <c r="H14" s="4">
        <v>0.35685588433957588</v>
      </c>
      <c r="I14" s="4"/>
      <c r="J14" s="4"/>
      <c r="K14" s="4"/>
    </row>
    <row r="15" spans="1:12" ht="18.75" customHeight="1" x14ac:dyDescent="0.25">
      <c r="A15" s="11">
        <v>2011</v>
      </c>
      <c r="B15" s="4">
        <v>8.9004721276815552E-2</v>
      </c>
      <c r="C15" s="4">
        <v>0.23430503399236172</v>
      </c>
      <c r="D15" s="4">
        <v>0.3129348951786306</v>
      </c>
      <c r="E15" s="4">
        <v>0.34654270618554572</v>
      </c>
      <c r="F15" s="4">
        <v>0.36515323627708707</v>
      </c>
      <c r="G15" s="4">
        <v>0.37461230191029016</v>
      </c>
      <c r="H15" s="4"/>
      <c r="I15" s="4"/>
      <c r="J15" s="4"/>
      <c r="K15" s="4"/>
    </row>
    <row r="16" spans="1:12" ht="18.75" customHeight="1" x14ac:dyDescent="0.25">
      <c r="A16" s="11">
        <v>2012</v>
      </c>
      <c r="B16" s="4">
        <v>0.1905671462303834</v>
      </c>
      <c r="C16" s="4">
        <v>0.33701333866248068</v>
      </c>
      <c r="D16" s="4">
        <v>0.39663861363962288</v>
      </c>
      <c r="E16" s="4">
        <v>0.41834579242393405</v>
      </c>
      <c r="F16" s="4">
        <v>0.43159198558335699</v>
      </c>
      <c r="G16" s="4"/>
      <c r="H16" s="4"/>
      <c r="I16" s="4"/>
      <c r="J16" s="4"/>
      <c r="K16" s="4"/>
    </row>
    <row r="17" spans="1:11" ht="18.75" customHeight="1" x14ac:dyDescent="0.25">
      <c r="A17" s="11">
        <v>2013</v>
      </c>
      <c r="B17" s="4">
        <v>0.11959102408206092</v>
      </c>
      <c r="C17" s="4">
        <v>0.29831163336716532</v>
      </c>
      <c r="D17" s="4">
        <v>0.35718200266173833</v>
      </c>
      <c r="E17" s="4">
        <v>0.38242765115930205</v>
      </c>
      <c r="F17" s="4"/>
      <c r="G17" s="4"/>
      <c r="H17" s="4"/>
      <c r="I17" s="4"/>
      <c r="J17" s="4"/>
      <c r="K17" s="4"/>
    </row>
    <row r="18" spans="1:11" ht="18.75" customHeight="1" x14ac:dyDescent="0.25">
      <c r="A18" s="11">
        <v>2014</v>
      </c>
      <c r="B18" s="4">
        <v>0.14037482726873252</v>
      </c>
      <c r="C18" s="4">
        <v>0.25754636982470219</v>
      </c>
      <c r="D18" s="4">
        <v>0.36377837138240332</v>
      </c>
      <c r="E18" s="4"/>
      <c r="F18" s="4"/>
      <c r="G18" s="4"/>
      <c r="H18" s="4"/>
      <c r="I18" s="4"/>
      <c r="J18" s="4"/>
      <c r="K18" s="4"/>
    </row>
    <row r="19" spans="1:11" ht="18.75" customHeight="1" x14ac:dyDescent="0.25">
      <c r="A19" s="11">
        <v>2015</v>
      </c>
      <c r="B19" s="4">
        <v>0.13258095904685815</v>
      </c>
      <c r="C19" s="4">
        <v>0.33903690383434987</v>
      </c>
      <c r="D19" s="4"/>
      <c r="E19" s="4"/>
      <c r="F19" s="4"/>
      <c r="G19" s="4"/>
      <c r="H19" s="4"/>
      <c r="I19" s="4"/>
      <c r="J19" s="4"/>
      <c r="K19" s="4"/>
    </row>
    <row r="20" spans="1:11" ht="18.75" customHeight="1" x14ac:dyDescent="0.25">
      <c r="A20" s="11">
        <v>2016</v>
      </c>
      <c r="B20" s="4">
        <v>0.16753044698410188</v>
      </c>
      <c r="C20" s="4"/>
      <c r="D20" s="4"/>
      <c r="E20" s="4"/>
      <c r="F20" s="4"/>
      <c r="G20" s="4"/>
      <c r="H20" s="4"/>
      <c r="I20" s="4"/>
      <c r="J20" s="4"/>
      <c r="K20" s="4"/>
    </row>
    <row r="21" spans="1:11" ht="18.75" customHeight="1" x14ac:dyDescent="0.25">
      <c r="A21" s="6"/>
      <c r="B21" s="6"/>
      <c r="C21" s="6"/>
      <c r="D21" s="6"/>
      <c r="E21" s="6"/>
      <c r="F21" s="6"/>
      <c r="G21" s="6"/>
      <c r="H21" s="6"/>
      <c r="I21" s="6"/>
      <c r="J21" s="6"/>
      <c r="K21" s="6"/>
    </row>
    <row r="22" spans="1:11" ht="18.75" customHeight="1" x14ac:dyDescent="0.25">
      <c r="B22" s="79" t="s">
        <v>19</v>
      </c>
      <c r="C22" s="80"/>
      <c r="D22" s="80"/>
      <c r="E22" s="80"/>
      <c r="F22" s="80"/>
      <c r="G22" s="80"/>
      <c r="H22" s="80"/>
      <c r="I22" s="80"/>
      <c r="J22" s="80"/>
      <c r="K22" s="80"/>
    </row>
    <row r="23" spans="1:11" ht="24.75" customHeight="1" x14ac:dyDescent="0.25">
      <c r="A23" s="9" t="s">
        <v>22</v>
      </c>
      <c r="B23" s="10">
        <v>12</v>
      </c>
      <c r="C23" s="10">
        <v>24</v>
      </c>
      <c r="D23" s="10">
        <v>36</v>
      </c>
      <c r="E23" s="10">
        <v>48</v>
      </c>
      <c r="F23" s="10">
        <v>60</v>
      </c>
      <c r="G23" s="10">
        <v>72</v>
      </c>
      <c r="H23" s="10">
        <v>84</v>
      </c>
      <c r="I23" s="10">
        <v>96</v>
      </c>
      <c r="J23" s="10">
        <v>108</v>
      </c>
      <c r="K23" s="10">
        <v>120</v>
      </c>
    </row>
    <row r="24" spans="1:11" ht="18.75" customHeight="1" x14ac:dyDescent="0.25">
      <c r="A24" s="11">
        <v>2007</v>
      </c>
      <c r="B24" s="4">
        <v>0.36854013267113511</v>
      </c>
      <c r="C24" s="4">
        <v>0.40762638340090973</v>
      </c>
      <c r="D24" s="4">
        <v>0.42685653918979977</v>
      </c>
      <c r="E24" s="4">
        <v>0.46091491691338055</v>
      </c>
      <c r="F24" s="4">
        <v>0.47108214339119203</v>
      </c>
      <c r="G24" s="4">
        <v>0.470322869816584</v>
      </c>
      <c r="H24" s="4">
        <v>0.53869684183041699</v>
      </c>
      <c r="I24" s="4">
        <v>0.63850620062281149</v>
      </c>
      <c r="J24" s="4">
        <v>0.63999696416496454</v>
      </c>
      <c r="K24" s="4">
        <v>0.65729650608998746</v>
      </c>
    </row>
    <row r="25" spans="1:11" ht="18.75" customHeight="1" x14ac:dyDescent="0.25">
      <c r="A25" s="11">
        <v>2008</v>
      </c>
      <c r="B25" s="4">
        <v>0.42242556304940032</v>
      </c>
      <c r="C25" s="4">
        <v>0.81879192624763919</v>
      </c>
      <c r="D25" s="4">
        <v>0.76617279830590035</v>
      </c>
      <c r="E25" s="4">
        <v>0.86053457898664576</v>
      </c>
      <c r="F25" s="4">
        <v>0.86879716750378544</v>
      </c>
      <c r="G25" s="4">
        <v>0.87628685843407561</v>
      </c>
      <c r="H25" s="4">
        <v>0.88008087661071754</v>
      </c>
      <c r="I25" s="4">
        <v>0.88004953358443705</v>
      </c>
      <c r="J25" s="4">
        <v>0.87772892313987017</v>
      </c>
      <c r="K25" s="4"/>
    </row>
    <row r="26" spans="1:11" ht="18.75" customHeight="1" x14ac:dyDescent="0.25">
      <c r="A26" s="11">
        <v>2009</v>
      </c>
      <c r="B26" s="4">
        <v>0.42809177048912722</v>
      </c>
      <c r="C26" s="4">
        <v>0.59843826349607177</v>
      </c>
      <c r="D26" s="4">
        <v>0.57585979841636736</v>
      </c>
      <c r="E26" s="4">
        <v>0.57851347892200322</v>
      </c>
      <c r="F26" s="4">
        <v>0.59189542695059161</v>
      </c>
      <c r="G26" s="4">
        <v>0.59900304209451949</v>
      </c>
      <c r="H26" s="4">
        <v>0.58921316613199559</v>
      </c>
      <c r="I26" s="4">
        <v>0.58621080894157951</v>
      </c>
      <c r="J26" s="4"/>
      <c r="K26" s="4"/>
    </row>
    <row r="27" spans="1:11" ht="18.75" customHeight="1" x14ac:dyDescent="0.25">
      <c r="A27" s="11">
        <v>2010</v>
      </c>
      <c r="B27" s="4">
        <v>0.2347361972270095</v>
      </c>
      <c r="C27" s="4">
        <v>0.35588237373388043</v>
      </c>
      <c r="D27" s="4">
        <v>0.38942175553635172</v>
      </c>
      <c r="E27" s="4">
        <v>0.39071424688153239</v>
      </c>
      <c r="F27" s="4">
        <v>0.38531929632125439</v>
      </c>
      <c r="G27" s="4">
        <v>0.38692705879254125</v>
      </c>
      <c r="H27" s="4">
        <v>0.39116710492436935</v>
      </c>
      <c r="I27" s="4"/>
      <c r="J27" s="4"/>
      <c r="K27" s="4"/>
    </row>
    <row r="28" spans="1:11" ht="18.75" customHeight="1" x14ac:dyDescent="0.25">
      <c r="A28" s="11">
        <v>2011</v>
      </c>
      <c r="B28" s="4">
        <v>0.19369181958760165</v>
      </c>
      <c r="C28" s="4">
        <v>0.32402994138134761</v>
      </c>
      <c r="D28" s="4">
        <v>0.37747228835679492</v>
      </c>
      <c r="E28" s="4">
        <v>0.39379881683733348</v>
      </c>
      <c r="F28" s="4">
        <v>0.40137345932889412</v>
      </c>
      <c r="G28" s="4">
        <v>0.40786002707639624</v>
      </c>
      <c r="H28" s="4"/>
      <c r="I28" s="4"/>
      <c r="J28" s="4"/>
      <c r="K28" s="4"/>
    </row>
    <row r="29" spans="1:11" ht="18.75" customHeight="1" x14ac:dyDescent="0.25">
      <c r="A29" s="11">
        <v>2012</v>
      </c>
      <c r="B29" s="4">
        <v>0.32785898070200764</v>
      </c>
      <c r="C29" s="4">
        <v>0.4576067570724483</v>
      </c>
      <c r="D29" s="4">
        <v>0.46436441823013225</v>
      </c>
      <c r="E29" s="4">
        <v>0.46741146804829536</v>
      </c>
      <c r="F29" s="4">
        <v>0.47601765374850719</v>
      </c>
      <c r="G29" s="4"/>
      <c r="H29" s="4"/>
      <c r="I29" s="4"/>
      <c r="J29" s="4"/>
      <c r="K29" s="4"/>
    </row>
    <row r="30" spans="1:11" ht="18.75" customHeight="1" x14ac:dyDescent="0.25">
      <c r="A30" s="11">
        <v>2013</v>
      </c>
      <c r="B30" s="4">
        <v>0.27028132308820574</v>
      </c>
      <c r="C30" s="4">
        <v>0.40838367176532892</v>
      </c>
      <c r="D30" s="4">
        <v>0.43903360991560114</v>
      </c>
      <c r="E30" s="4">
        <v>0.45164137108877539</v>
      </c>
      <c r="F30" s="4"/>
      <c r="G30" s="4"/>
      <c r="H30" s="4"/>
      <c r="I30" s="4"/>
      <c r="J30" s="4"/>
      <c r="K30" s="4"/>
    </row>
    <row r="31" spans="1:11" ht="18.75" customHeight="1" x14ac:dyDescent="0.25">
      <c r="A31" s="11">
        <v>2014</v>
      </c>
      <c r="B31" s="4">
        <v>0.2543897843426644</v>
      </c>
      <c r="C31" s="4">
        <v>0.3625941502431938</v>
      </c>
      <c r="D31" s="4">
        <v>0.4519228725420053</v>
      </c>
      <c r="E31" s="4"/>
      <c r="F31" s="4"/>
      <c r="G31" s="4"/>
      <c r="H31" s="4"/>
      <c r="I31" s="4"/>
      <c r="J31" s="4"/>
      <c r="K31" s="4"/>
    </row>
    <row r="32" spans="1:11" ht="18.75" customHeight="1" x14ac:dyDescent="0.25">
      <c r="A32" s="11">
        <v>2015</v>
      </c>
      <c r="B32" s="4">
        <v>0.29465349432103216</v>
      </c>
      <c r="C32" s="4">
        <v>0.48719003412704831</v>
      </c>
      <c r="D32" s="4"/>
      <c r="E32" s="4"/>
      <c r="F32" s="4"/>
      <c r="G32" s="4"/>
      <c r="H32" s="4"/>
      <c r="I32" s="4"/>
      <c r="J32" s="4"/>
      <c r="K32" s="4"/>
    </row>
    <row r="33" spans="1:11" ht="18.75" customHeight="1" x14ac:dyDescent="0.25">
      <c r="A33" s="11">
        <v>2016</v>
      </c>
      <c r="B33" s="4">
        <v>0.26646295555165767</v>
      </c>
      <c r="C33" s="4"/>
      <c r="D33" s="4"/>
      <c r="E33" s="4"/>
      <c r="F33" s="4"/>
      <c r="G33" s="4"/>
      <c r="H33" s="4"/>
      <c r="I33" s="4"/>
      <c r="J33" s="4"/>
      <c r="K33" s="4"/>
    </row>
    <row r="34" spans="1:11" ht="18.75" customHeight="1" x14ac:dyDescent="0.25">
      <c r="A34" s="6"/>
      <c r="B34" s="6"/>
      <c r="C34" s="6"/>
      <c r="D34" s="6"/>
      <c r="E34" s="6"/>
      <c r="F34" s="6"/>
      <c r="G34" s="6"/>
      <c r="H34" s="6"/>
      <c r="I34" s="6"/>
      <c r="J34" s="6"/>
      <c r="K34" s="6"/>
    </row>
    <row r="35" spans="1:11" ht="18.75" customHeight="1" x14ac:dyDescent="0.25">
      <c r="B35" s="79" t="s">
        <v>19</v>
      </c>
      <c r="C35" s="80"/>
      <c r="D35" s="80"/>
      <c r="E35" s="80"/>
      <c r="F35" s="80"/>
      <c r="G35" s="80"/>
      <c r="H35" s="80"/>
      <c r="I35" s="80"/>
      <c r="J35" s="80"/>
      <c r="K35" s="80"/>
    </row>
    <row r="36" spans="1:11" ht="18.75" customHeight="1" x14ac:dyDescent="0.25">
      <c r="A36" s="9" t="s">
        <v>14</v>
      </c>
      <c r="B36" s="10">
        <v>12</v>
      </c>
      <c r="C36" s="10">
        <v>24</v>
      </c>
      <c r="D36" s="10">
        <v>36</v>
      </c>
      <c r="E36" s="10">
        <v>48</v>
      </c>
      <c r="F36" s="10">
        <v>60</v>
      </c>
      <c r="G36" s="10">
        <v>72</v>
      </c>
      <c r="H36" s="10">
        <v>84</v>
      </c>
      <c r="I36" s="10">
        <v>96</v>
      </c>
      <c r="J36" s="10">
        <v>108</v>
      </c>
      <c r="K36" s="10">
        <v>120</v>
      </c>
    </row>
    <row r="37" spans="1:11" ht="18.75" customHeight="1" x14ac:dyDescent="0.25">
      <c r="A37" s="11">
        <v>2007</v>
      </c>
      <c r="B37" s="4">
        <v>0.55281062449118523</v>
      </c>
      <c r="C37" s="4">
        <v>0.65783393926604194</v>
      </c>
      <c r="D37" s="4">
        <v>0.5584859182727957</v>
      </c>
      <c r="E37" s="4">
        <v>0.49932927653872661</v>
      </c>
      <c r="F37" s="4">
        <v>0.48588969137031929</v>
      </c>
      <c r="G37" s="4">
        <v>0.49465361826772525</v>
      </c>
      <c r="H37" s="4">
        <v>0.56972102540760472</v>
      </c>
      <c r="I37" s="4">
        <v>0.66755629342293765</v>
      </c>
      <c r="J37" s="4">
        <v>0.65549162591064558</v>
      </c>
      <c r="K37" s="4">
        <v>0.66976620732511649</v>
      </c>
    </row>
    <row r="38" spans="1:11" ht="18.75" customHeight="1" x14ac:dyDescent="0.25">
      <c r="A38" s="11">
        <v>2008</v>
      </c>
      <c r="B38" s="4">
        <v>0.72167352330246304</v>
      </c>
      <c r="C38" s="4">
        <v>1.0078137407767869</v>
      </c>
      <c r="D38" s="4">
        <v>0.9627946945405278</v>
      </c>
      <c r="E38" s="4">
        <v>0.9357708160452719</v>
      </c>
      <c r="F38" s="4">
        <v>0.94413237460371124</v>
      </c>
      <c r="G38" s="4">
        <v>0.93528715076781221</v>
      </c>
      <c r="H38" s="4">
        <v>0.90532758496696342</v>
      </c>
      <c r="I38" s="4">
        <v>0.89414230951322082</v>
      </c>
      <c r="J38" s="4">
        <v>0.89233610692086784</v>
      </c>
      <c r="K38" s="4"/>
    </row>
    <row r="39" spans="1:11" ht="18.75" customHeight="1" x14ac:dyDescent="0.25">
      <c r="A39" s="11">
        <v>2009</v>
      </c>
      <c r="B39" s="4">
        <v>0.8947864428975344</v>
      </c>
      <c r="C39" s="4">
        <v>0.76750447705942748</v>
      </c>
      <c r="D39" s="4">
        <v>0.67257738253512211</v>
      </c>
      <c r="E39" s="4">
        <v>0.66840743532423186</v>
      </c>
      <c r="F39" s="4">
        <v>0.66608343772901213</v>
      </c>
      <c r="G39" s="4">
        <v>0.62667675099930531</v>
      </c>
      <c r="H39" s="4">
        <v>0.60845045584151114</v>
      </c>
      <c r="I39" s="4">
        <v>0.60667095843983887</v>
      </c>
      <c r="J39" s="4"/>
      <c r="K39" s="4"/>
    </row>
    <row r="40" spans="1:11" ht="18.75" customHeight="1" x14ac:dyDescent="0.25">
      <c r="A40" s="11">
        <v>2010</v>
      </c>
      <c r="B40" s="4">
        <v>0.61400335515869897</v>
      </c>
      <c r="C40" s="4">
        <v>0.53765424815998664</v>
      </c>
      <c r="D40" s="4">
        <v>0.50704208952380336</v>
      </c>
      <c r="E40" s="4">
        <v>0.48725791492366038</v>
      </c>
      <c r="F40" s="4">
        <v>0.47106483975882302</v>
      </c>
      <c r="G40" s="4">
        <v>0.43272326569264097</v>
      </c>
      <c r="H40" s="4">
        <v>0.42623080343709541</v>
      </c>
      <c r="I40" s="4"/>
      <c r="J40" s="4"/>
      <c r="K40" s="4"/>
    </row>
    <row r="41" spans="1:11" ht="18.75" customHeight="1" x14ac:dyDescent="0.25">
      <c r="A41" s="11">
        <v>2011</v>
      </c>
      <c r="B41" s="4">
        <v>0.49923593613024181</v>
      </c>
      <c r="C41" s="4">
        <v>0.46844671940242094</v>
      </c>
      <c r="D41" s="4">
        <v>0.46302965190467094</v>
      </c>
      <c r="E41" s="4">
        <v>0.49314183218768171</v>
      </c>
      <c r="F41" s="4">
        <v>0.48447072881978742</v>
      </c>
      <c r="G41" s="4">
        <v>0.44897047227897352</v>
      </c>
      <c r="H41" s="4"/>
      <c r="I41" s="4"/>
      <c r="J41" s="4"/>
      <c r="K41" s="4"/>
    </row>
    <row r="42" spans="1:11" ht="18.75" customHeight="1" x14ac:dyDescent="0.25">
      <c r="A42" s="11">
        <v>2012</v>
      </c>
      <c r="B42" s="4">
        <v>0.61927856034186968</v>
      </c>
      <c r="C42" s="4">
        <v>0.58565872131184227</v>
      </c>
      <c r="D42" s="4">
        <v>0.59659210448076483</v>
      </c>
      <c r="E42" s="4">
        <v>0.58462680482443175</v>
      </c>
      <c r="F42" s="4">
        <v>0.55180681383819341</v>
      </c>
      <c r="G42" s="4"/>
      <c r="H42" s="4"/>
      <c r="I42" s="4"/>
      <c r="J42" s="4"/>
      <c r="K42" s="4"/>
    </row>
    <row r="43" spans="1:11" ht="18.75" customHeight="1" x14ac:dyDescent="0.25">
      <c r="A43" s="11">
        <v>2013</v>
      </c>
      <c r="B43" s="4">
        <v>0.6285095199613624</v>
      </c>
      <c r="C43" s="4">
        <v>0.5939510274671268</v>
      </c>
      <c r="D43" s="4">
        <v>0.5600356719364662</v>
      </c>
      <c r="E43" s="4">
        <v>0.54534211241308117</v>
      </c>
      <c r="F43" s="4"/>
      <c r="G43" s="4"/>
      <c r="H43" s="4"/>
      <c r="I43" s="4"/>
      <c r="J43" s="4"/>
      <c r="K43" s="4"/>
    </row>
    <row r="44" spans="1:11" ht="18.75" customHeight="1" x14ac:dyDescent="0.25">
      <c r="A44" s="11">
        <v>2014</v>
      </c>
      <c r="B44" s="4">
        <v>0.55618155122890189</v>
      </c>
      <c r="C44" s="4">
        <v>0.56967848338208094</v>
      </c>
      <c r="D44" s="4">
        <v>0.59736294040861138</v>
      </c>
      <c r="E44" s="4"/>
      <c r="F44" s="4"/>
      <c r="G44" s="4"/>
      <c r="H44" s="4"/>
      <c r="I44" s="4"/>
      <c r="J44" s="4"/>
      <c r="K44" s="4"/>
    </row>
    <row r="45" spans="1:11" ht="18.75" customHeight="1" x14ac:dyDescent="0.25">
      <c r="A45" s="11">
        <v>2015</v>
      </c>
      <c r="B45" s="4">
        <v>0.66177922949239909</v>
      </c>
      <c r="C45" s="4">
        <v>0.68640463113039585</v>
      </c>
      <c r="D45" s="4"/>
      <c r="E45" s="4"/>
      <c r="F45" s="4"/>
      <c r="G45" s="4"/>
      <c r="H45" s="4"/>
      <c r="I45" s="4"/>
      <c r="J45" s="4"/>
      <c r="K45" s="4"/>
    </row>
    <row r="46" spans="1:11" ht="18.75" customHeight="1" x14ac:dyDescent="0.25">
      <c r="A46" s="11">
        <v>2016</v>
      </c>
      <c r="B46" s="4">
        <v>0.56247884342952159</v>
      </c>
      <c r="C46" s="4"/>
      <c r="D46" s="4"/>
      <c r="E46" s="4"/>
      <c r="F46" s="4"/>
      <c r="G46" s="4"/>
      <c r="H46" s="4"/>
      <c r="I46" s="4"/>
      <c r="J46" s="4"/>
      <c r="K46" s="4"/>
    </row>
    <row r="47" spans="1:11" ht="18.75" customHeight="1" x14ac:dyDescent="0.25">
      <c r="A47" s="6"/>
      <c r="B47" s="6"/>
      <c r="C47" s="6"/>
      <c r="D47" s="6"/>
      <c r="E47" s="6"/>
      <c r="F47" s="6"/>
      <c r="G47" s="6"/>
      <c r="H47" s="6"/>
      <c r="I47" s="6"/>
      <c r="J47" s="6"/>
      <c r="K47" s="6"/>
    </row>
    <row r="48" spans="1:11" ht="18.75" customHeight="1" x14ac:dyDescent="0.25">
      <c r="B48" s="79" t="s">
        <v>19</v>
      </c>
      <c r="C48" s="80"/>
      <c r="D48" s="80"/>
      <c r="E48" s="80"/>
      <c r="F48" s="80"/>
      <c r="G48" s="80"/>
      <c r="H48" s="80"/>
      <c r="I48" s="80"/>
      <c r="J48" s="80"/>
      <c r="K48" s="80"/>
    </row>
    <row r="49" spans="1:12" ht="23.25" x14ac:dyDescent="0.25">
      <c r="A49" s="9" t="s">
        <v>23</v>
      </c>
      <c r="B49" s="10">
        <v>12</v>
      </c>
      <c r="C49" s="10">
        <v>24</v>
      </c>
      <c r="D49" s="10">
        <v>36</v>
      </c>
      <c r="E49" s="10">
        <v>48</v>
      </c>
      <c r="F49" s="10">
        <v>60</v>
      </c>
      <c r="G49" s="10">
        <v>72</v>
      </c>
      <c r="H49" s="10">
        <v>84</v>
      </c>
      <c r="I49" s="10">
        <v>96</v>
      </c>
      <c r="J49" s="10">
        <v>108</v>
      </c>
      <c r="K49" s="10">
        <v>120</v>
      </c>
      <c r="L49" s="7" t="s">
        <v>59</v>
      </c>
    </row>
    <row r="50" spans="1:12" ht="18.75" customHeight="1" x14ac:dyDescent="0.25">
      <c r="A50" s="11" t="s">
        <v>24</v>
      </c>
      <c r="B50" s="13"/>
      <c r="C50" s="3"/>
      <c r="D50" s="3"/>
      <c r="E50" s="3"/>
      <c r="F50" s="3"/>
      <c r="G50" s="3"/>
      <c r="H50" s="3"/>
      <c r="I50" s="3"/>
      <c r="J50" s="3"/>
      <c r="K50" s="3"/>
      <c r="L50" s="3"/>
    </row>
    <row r="51" spans="1:12" ht="18.75" customHeight="1" x14ac:dyDescent="0.25">
      <c r="A51" s="11">
        <v>2007</v>
      </c>
      <c r="B51" s="3">
        <v>59492.647870000001</v>
      </c>
      <c r="C51" s="3">
        <v>11302.451159999997</v>
      </c>
      <c r="D51" s="3">
        <v>-10691.684579999994</v>
      </c>
      <c r="E51" s="3">
        <v>-6366.3488000000143</v>
      </c>
      <c r="F51" s="3">
        <v>-1446.3479399999851</v>
      </c>
      <c r="G51" s="3">
        <v>943.16062999999122</v>
      </c>
      <c r="H51" s="3">
        <v>8078.6414400000067</v>
      </c>
      <c r="I51" s="3">
        <v>10528.884379999989</v>
      </c>
      <c r="J51" s="3">
        <v>-1298.3813700000028</v>
      </c>
      <c r="K51" s="3">
        <v>1536.2089799999958</v>
      </c>
      <c r="L51" s="3">
        <v>12586.583899999983</v>
      </c>
    </row>
    <row r="52" spans="1:12" ht="18.75" customHeight="1" x14ac:dyDescent="0.25">
      <c r="A52" s="11">
        <v>2008</v>
      </c>
      <c r="B52" s="3">
        <v>100934.28</v>
      </c>
      <c r="C52" s="3">
        <v>40019.975650000008</v>
      </c>
      <c r="D52" s="3">
        <v>-6296.4274999999907</v>
      </c>
      <c r="E52" s="3">
        <v>-3779.5978800000303</v>
      </c>
      <c r="F52" s="3">
        <v>1169.4594099999958</v>
      </c>
      <c r="G52" s="3">
        <v>-1237.1055199999682</v>
      </c>
      <c r="H52" s="3">
        <v>-4190.1872600000061</v>
      </c>
      <c r="I52" s="3">
        <v>-1564.3884499999986</v>
      </c>
      <c r="J52" s="3">
        <v>-252.61804999999003</v>
      </c>
      <c r="K52" s="3"/>
      <c r="L52" s="3">
        <v>23869.11040000002</v>
      </c>
    </row>
    <row r="53" spans="1:12" ht="18.75" customHeight="1" x14ac:dyDescent="0.25">
      <c r="A53" s="11">
        <v>2009</v>
      </c>
      <c r="B53" s="3">
        <v>160490.30736000001</v>
      </c>
      <c r="C53" s="3">
        <v>-22829.494099836331</v>
      </c>
      <c r="D53" s="3">
        <v>-17026.273361566971</v>
      </c>
      <c r="E53" s="3">
        <v>-747.9283072099206</v>
      </c>
      <c r="F53" s="3">
        <v>-416.83587332069874</v>
      </c>
      <c r="G53" s="3">
        <v>-7068.0454710623308</v>
      </c>
      <c r="H53" s="3">
        <v>-3269.0970400000078</v>
      </c>
      <c r="I53" s="3">
        <v>-319.17346000000543</v>
      </c>
      <c r="J53" s="3"/>
      <c r="K53" s="3"/>
      <c r="L53" s="3">
        <v>-51676.847612996266</v>
      </c>
    </row>
    <row r="54" spans="1:12" ht="18.75" customHeight="1" x14ac:dyDescent="0.25">
      <c r="A54" s="11">
        <v>2010</v>
      </c>
      <c r="B54" s="3">
        <v>133735.75828981775</v>
      </c>
      <c r="C54" s="3">
        <v>-16629.560137475346</v>
      </c>
      <c r="D54" s="3">
        <v>-6667.6186924744543</v>
      </c>
      <c r="E54" s="3">
        <v>-4309.181000492099</v>
      </c>
      <c r="F54" s="3">
        <v>-3527.0054601799493</v>
      </c>
      <c r="G54" s="3">
        <v>-8351.1587333928328</v>
      </c>
      <c r="H54" s="3">
        <v>-1414.1198995386367</v>
      </c>
      <c r="I54" s="3"/>
      <c r="J54" s="3"/>
      <c r="K54" s="3"/>
      <c r="L54" s="3">
        <v>-40898.643923553318</v>
      </c>
    </row>
    <row r="55" spans="1:12" ht="18.75" customHeight="1" x14ac:dyDescent="0.25">
      <c r="A55" s="11">
        <v>2011</v>
      </c>
      <c r="B55" s="3">
        <v>131754.2774175246</v>
      </c>
      <c r="C55" s="3">
        <v>-8125.6390188371879</v>
      </c>
      <c r="D55" s="3">
        <v>-1429.6282824115624</v>
      </c>
      <c r="E55" s="3">
        <v>7946.9610809813312</v>
      </c>
      <c r="F55" s="3">
        <v>-2288.4068953552487</v>
      </c>
      <c r="G55" s="3">
        <v>-9368.9382317451091</v>
      </c>
      <c r="H55" s="3"/>
      <c r="I55" s="3"/>
      <c r="J55" s="3"/>
      <c r="K55" s="3"/>
      <c r="L55" s="3">
        <v>-13265.651347367777</v>
      </c>
    </row>
    <row r="56" spans="1:12" ht="18.75" customHeight="1" x14ac:dyDescent="0.25">
      <c r="A56" s="11">
        <v>2012</v>
      </c>
      <c r="B56" s="3">
        <v>171654.46496346127</v>
      </c>
      <c r="C56" s="3">
        <v>-9318.900815282861</v>
      </c>
      <c r="D56" s="3">
        <v>3030.5651742018235</v>
      </c>
      <c r="E56" s="3">
        <v>-3316.5965078808949</v>
      </c>
      <c r="F56" s="3">
        <v>-9097.1952746729949</v>
      </c>
      <c r="G56" s="3"/>
      <c r="H56" s="3"/>
      <c r="I56" s="3"/>
      <c r="J56" s="3"/>
      <c r="K56" s="3"/>
      <c r="L56" s="3">
        <v>-18702.127423634927</v>
      </c>
    </row>
    <row r="57" spans="1:12" ht="18.75" customHeight="1" x14ac:dyDescent="0.25">
      <c r="A57" s="11">
        <v>2013</v>
      </c>
      <c r="B57" s="3">
        <v>175946.40297618203</v>
      </c>
      <c r="C57" s="3">
        <v>-9674.3840045795077</v>
      </c>
      <c r="D57" s="3">
        <v>-9494.3427613394451</v>
      </c>
      <c r="E57" s="3">
        <v>-4113.3489039512933</v>
      </c>
      <c r="F57" s="3"/>
      <c r="G57" s="3"/>
      <c r="H57" s="3"/>
      <c r="I57" s="3"/>
      <c r="J57" s="3"/>
      <c r="K57" s="3"/>
      <c r="L57" s="3">
        <v>-23282.075669870246</v>
      </c>
    </row>
    <row r="58" spans="1:12" ht="18.75" customHeight="1" x14ac:dyDescent="0.25">
      <c r="A58" s="11">
        <v>2014</v>
      </c>
      <c r="B58" s="3">
        <v>146283.02578986596</v>
      </c>
      <c r="C58" s="3">
        <v>3549.8697680372861</v>
      </c>
      <c r="D58" s="3">
        <v>7281.3744581104838</v>
      </c>
      <c r="E58" s="3"/>
      <c r="F58" s="3"/>
      <c r="G58" s="3"/>
      <c r="H58" s="3"/>
      <c r="I58" s="3"/>
      <c r="J58" s="3"/>
      <c r="K58" s="3"/>
      <c r="L58" s="3">
        <v>10831.24422614777</v>
      </c>
    </row>
    <row r="59" spans="1:12" ht="18.75" customHeight="1" x14ac:dyDescent="0.25">
      <c r="A59" s="11">
        <v>2015</v>
      </c>
      <c r="B59" s="3">
        <v>165582.50851001381</v>
      </c>
      <c r="C59" s="3">
        <v>6161.4743929235847</v>
      </c>
      <c r="D59" s="3"/>
      <c r="E59" s="3"/>
      <c r="F59" s="3"/>
      <c r="G59" s="3"/>
      <c r="H59" s="3"/>
      <c r="I59" s="3"/>
      <c r="J59" s="3"/>
      <c r="K59" s="3"/>
      <c r="L59" s="3">
        <v>6161.4743929235847</v>
      </c>
    </row>
    <row r="60" spans="1:12" ht="18.75" customHeight="1" x14ac:dyDescent="0.25">
      <c r="A60" s="11">
        <v>2016</v>
      </c>
      <c r="B60" s="3">
        <v>141863.48639242898</v>
      </c>
      <c r="C60" s="3"/>
      <c r="D60" s="3"/>
      <c r="E60" s="3"/>
      <c r="F60" s="3"/>
      <c r="G60" s="3"/>
      <c r="H60" s="3"/>
      <c r="I60" s="3"/>
      <c r="J60" s="3"/>
      <c r="K60" s="3"/>
      <c r="L60" s="3">
        <v>0</v>
      </c>
    </row>
    <row r="61" spans="1:12" ht="18.75" customHeight="1" thickBot="1" x14ac:dyDescent="0.3">
      <c r="B61" s="14"/>
      <c r="C61" s="14"/>
      <c r="D61" s="14"/>
      <c r="E61" s="14"/>
      <c r="F61" s="14"/>
      <c r="G61" s="14"/>
      <c r="H61" s="14"/>
      <c r="I61" s="14"/>
      <c r="J61" s="14"/>
      <c r="K61" s="14"/>
      <c r="L61" s="15">
        <v>-94376.933058351176</v>
      </c>
    </row>
    <row r="62" spans="1:12" ht="18.75" customHeight="1" thickTop="1" x14ac:dyDescent="0.25"/>
    <row r="63" spans="1:12" ht="25.5" customHeight="1" x14ac:dyDescent="0.25">
      <c r="A63" s="9"/>
      <c r="B63" s="9" t="s">
        <v>56</v>
      </c>
      <c r="C63" s="9" t="s">
        <v>114</v>
      </c>
      <c r="D63" s="9" t="s">
        <v>115</v>
      </c>
      <c r="E63" s="9" t="s">
        <v>116</v>
      </c>
      <c r="F63" s="9" t="s">
        <v>117</v>
      </c>
      <c r="G63" s="9" t="s">
        <v>118</v>
      </c>
      <c r="H63" s="9" t="s">
        <v>119</v>
      </c>
      <c r="I63" s="9" t="s">
        <v>120</v>
      </c>
      <c r="J63" s="9" t="s">
        <v>121</v>
      </c>
      <c r="K63" s="9" t="s">
        <v>122</v>
      </c>
      <c r="L63" s="9" t="s">
        <v>60</v>
      </c>
    </row>
    <row r="64" spans="1:12" ht="18.75" customHeight="1" x14ac:dyDescent="0.25">
      <c r="A64" s="1"/>
      <c r="B64" s="1">
        <v>-5480</v>
      </c>
      <c r="C64" s="1">
        <v>4495.2252100000696</v>
      </c>
      <c r="D64" s="1">
        <v>17939</v>
      </c>
      <c r="E64" s="1">
        <v>-37801.789049836319</v>
      </c>
      <c r="F64" s="1">
        <v>-39805.800129042465</v>
      </c>
      <c r="G64" s="1">
        <v>-12426.865778521525</v>
      </c>
      <c r="H64" s="1">
        <v>-6098.4861815073673</v>
      </c>
      <c r="I64" s="1">
        <v>713.48566936148563</v>
      </c>
      <c r="J64" s="1">
        <v>-26568.036079930942</v>
      </c>
      <c r="K64" s="1">
        <v>-10487.655238874508</v>
      </c>
      <c r="L64" s="3">
        <v>-115520.92157835157</v>
      </c>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11">
    <mergeCell ref="A7:L7"/>
    <mergeCell ref="B9:K9"/>
    <mergeCell ref="B22:K22"/>
    <mergeCell ref="B35:K35"/>
    <mergeCell ref="B48:K48"/>
    <mergeCell ref="A6:B6"/>
    <mergeCell ref="A1:L1"/>
    <mergeCell ref="A2:L2"/>
    <mergeCell ref="A3:B3"/>
    <mergeCell ref="A4:B4"/>
    <mergeCell ref="A5:B5"/>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V103"/>
  <sheetViews>
    <sheetView topLeftCell="A16" zoomScaleNormal="100" workbookViewId="0">
      <selection activeCell="D30" sqref="D30"/>
    </sheetView>
  </sheetViews>
  <sheetFormatPr defaultColWidth="18.42578125" defaultRowHeight="15" x14ac:dyDescent="0.25"/>
  <cols>
    <col min="1" max="16384" width="18.42578125" style="40"/>
  </cols>
  <sheetData>
    <row r="1" spans="1:22" ht="18.75" customHeight="1" x14ac:dyDescent="0.25">
      <c r="A1" s="75" t="s">
        <v>3</v>
      </c>
      <c r="B1" s="76"/>
      <c r="C1" s="76"/>
      <c r="D1" s="76"/>
      <c r="E1" s="76"/>
      <c r="F1" s="76"/>
      <c r="G1" s="76"/>
      <c r="H1" s="76"/>
      <c r="I1" s="76"/>
    </row>
    <row r="2" spans="1:22" ht="18.75" customHeight="1" x14ac:dyDescent="0.25">
      <c r="A2" s="75" t="s">
        <v>18</v>
      </c>
      <c r="B2" s="76"/>
      <c r="C2" s="76"/>
      <c r="D2" s="76"/>
      <c r="E2" s="76"/>
      <c r="F2" s="76"/>
      <c r="G2" s="76"/>
      <c r="H2" s="76"/>
      <c r="I2" s="76"/>
    </row>
    <row r="3" spans="1:22" ht="18.75" customHeight="1" x14ac:dyDescent="0.25">
      <c r="A3" s="77" t="s">
        <v>17</v>
      </c>
      <c r="B3" s="76"/>
      <c r="C3" s="45"/>
      <c r="D3" s="45"/>
      <c r="E3" s="45"/>
      <c r="F3" s="45"/>
      <c r="G3" s="45"/>
      <c r="H3" s="45"/>
      <c r="I3" s="45"/>
    </row>
    <row r="4" spans="1:22" ht="18.75" customHeight="1" x14ac:dyDescent="0.25">
      <c r="A4" s="77" t="s">
        <v>4</v>
      </c>
      <c r="B4" s="76"/>
      <c r="C4" s="45"/>
      <c r="D4" s="45"/>
      <c r="E4" s="45"/>
      <c r="F4" s="45"/>
      <c r="G4" s="45"/>
      <c r="H4" s="45"/>
      <c r="I4" s="45"/>
    </row>
    <row r="5" spans="1:22" ht="18.75" customHeight="1" x14ac:dyDescent="0.25">
      <c r="A5" s="42" t="s">
        <v>30</v>
      </c>
      <c r="B5" s="45"/>
      <c r="C5" s="45"/>
      <c r="D5" s="45"/>
      <c r="E5" s="45"/>
      <c r="F5" s="45"/>
      <c r="G5" s="45"/>
      <c r="H5" s="45"/>
      <c r="I5" s="45"/>
    </row>
    <row r="6" spans="1:22" ht="18.75" customHeight="1" x14ac:dyDescent="0.25">
      <c r="A6" s="77" t="s">
        <v>32</v>
      </c>
      <c r="B6" s="78"/>
      <c r="C6" s="45"/>
      <c r="D6" s="45"/>
      <c r="E6" s="45"/>
      <c r="F6" s="45"/>
      <c r="G6" s="45"/>
      <c r="H6" s="45"/>
      <c r="I6" s="45"/>
    </row>
    <row r="7" spans="1:22" ht="18.75" customHeight="1" x14ac:dyDescent="0.25">
      <c r="A7" s="75" t="s">
        <v>5</v>
      </c>
      <c r="B7" s="76"/>
      <c r="C7" s="76"/>
      <c r="D7" s="76"/>
      <c r="E7" s="76"/>
      <c r="F7" s="76"/>
      <c r="G7" s="76"/>
      <c r="H7" s="76"/>
      <c r="I7" s="76"/>
    </row>
    <row r="8" spans="1:22" ht="18.75" customHeight="1" x14ac:dyDescent="0.25">
      <c r="A8" s="42" t="s">
        <v>6</v>
      </c>
      <c r="B8" s="45"/>
      <c r="C8" s="45"/>
      <c r="D8" s="45"/>
      <c r="E8" s="45"/>
      <c r="F8" s="45"/>
      <c r="G8" s="45"/>
      <c r="H8" s="45"/>
      <c r="I8" s="45"/>
    </row>
    <row r="9" spans="1:22" ht="18.75" customHeight="1" x14ac:dyDescent="0.25">
      <c r="A9" s="7" t="s">
        <v>0</v>
      </c>
      <c r="B9" s="7" t="s">
        <v>7</v>
      </c>
      <c r="C9" s="7" t="s">
        <v>8</v>
      </c>
      <c r="D9" s="7" t="s">
        <v>9</v>
      </c>
      <c r="E9" s="7" t="s">
        <v>10</v>
      </c>
      <c r="F9" s="7" t="s">
        <v>11</v>
      </c>
      <c r="G9" s="7" t="s">
        <v>12</v>
      </c>
      <c r="H9" s="7" t="s">
        <v>13</v>
      </c>
      <c r="I9" s="7" t="s">
        <v>14</v>
      </c>
      <c r="J9" s="14"/>
      <c r="K9" s="14"/>
      <c r="L9" s="14"/>
      <c r="M9" s="14"/>
      <c r="N9" s="14"/>
      <c r="O9" s="14"/>
      <c r="P9" s="14"/>
      <c r="Q9" s="14"/>
      <c r="R9" s="14"/>
      <c r="S9" s="14"/>
      <c r="T9" s="14"/>
      <c r="U9" s="14"/>
      <c r="V9" s="14"/>
    </row>
    <row r="10" spans="1:22" ht="18.75" customHeight="1" x14ac:dyDescent="0.25">
      <c r="A10" s="11" t="s">
        <v>57</v>
      </c>
      <c r="B10" s="1">
        <v>843479.18129999936</v>
      </c>
      <c r="C10" s="1">
        <v>638849.88297999976</v>
      </c>
      <c r="D10" s="1">
        <v>216733.62527999992</v>
      </c>
      <c r="E10" s="1">
        <v>13988.880580000114</v>
      </c>
      <c r="F10" s="1">
        <v>230722.50586000003</v>
      </c>
      <c r="G10" s="1">
        <v>12919.446300000418</v>
      </c>
      <c r="H10" s="1">
        <v>243641.95216000045</v>
      </c>
      <c r="I10" s="2">
        <v>0.38100000000000001</v>
      </c>
    </row>
    <row r="11" spans="1:22" ht="18.75" customHeight="1" x14ac:dyDescent="0.25">
      <c r="A11" s="11">
        <v>2007</v>
      </c>
      <c r="B11" s="3">
        <v>230039.72462999998</v>
      </c>
      <c r="C11" s="3">
        <v>245671.65215000001</v>
      </c>
      <c r="D11" s="3">
        <v>92510.100409999999</v>
      </c>
      <c r="E11" s="3">
        <v>17647.095160000004</v>
      </c>
      <c r="F11" s="3">
        <v>110157.19557000001</v>
      </c>
      <c r="G11" s="3">
        <v>8850.652809999985</v>
      </c>
      <c r="H11" s="3">
        <v>119007.84838</v>
      </c>
      <c r="I11" s="4">
        <v>0.48399999999999999</v>
      </c>
    </row>
    <row r="12" spans="1:22" ht="18.75" customHeight="1" x14ac:dyDescent="0.25">
      <c r="A12" s="11">
        <v>2008</v>
      </c>
      <c r="B12" s="3">
        <v>226768.00842999999</v>
      </c>
      <c r="C12" s="3">
        <v>221530.79634</v>
      </c>
      <c r="D12" s="3">
        <v>139610.44400000002</v>
      </c>
      <c r="E12" s="3">
        <v>26611.208399999996</v>
      </c>
      <c r="F12" s="3">
        <v>166221.65240000002</v>
      </c>
      <c r="G12" s="3">
        <v>15599.515680000024</v>
      </c>
      <c r="H12" s="3">
        <v>181821.16808000003</v>
      </c>
      <c r="I12" s="4">
        <v>0.82099999999999995</v>
      </c>
    </row>
    <row r="13" spans="1:22" ht="18.75" customHeight="1" x14ac:dyDescent="0.25">
      <c r="A13" s="11">
        <v>2009</v>
      </c>
      <c r="B13" s="3">
        <v>328509.28561000008</v>
      </c>
      <c r="C13" s="3">
        <v>266792.30157000001</v>
      </c>
      <c r="D13" s="3">
        <v>143294.32295</v>
      </c>
      <c r="E13" s="3">
        <v>31133.230449999999</v>
      </c>
      <c r="F13" s="3">
        <v>174427.5534</v>
      </c>
      <c r="G13" s="3">
        <v>22349.3649</v>
      </c>
      <c r="H13" s="3">
        <v>196776.91830000002</v>
      </c>
      <c r="I13" s="4">
        <v>0.73799999999999999</v>
      </c>
    </row>
    <row r="14" spans="1:22" ht="18.75" customHeight="1" x14ac:dyDescent="0.25">
      <c r="A14" s="11">
        <v>2010</v>
      </c>
      <c r="B14" s="3">
        <v>288236.08177999995</v>
      </c>
      <c r="C14" s="3">
        <v>285223.73903000006</v>
      </c>
      <c r="D14" s="3">
        <v>127154.42739999999</v>
      </c>
      <c r="E14" s="3">
        <v>23236.641929999983</v>
      </c>
      <c r="F14" s="3">
        <v>150391.06932999997</v>
      </c>
      <c r="G14" s="3">
        <v>44592.184840000009</v>
      </c>
      <c r="H14" s="3">
        <v>194983.25416999997</v>
      </c>
      <c r="I14" s="4">
        <v>0.68400000000000005</v>
      </c>
    </row>
    <row r="15" spans="1:22" ht="18.75" customHeight="1" x14ac:dyDescent="0.25">
      <c r="A15" s="11">
        <v>2011</v>
      </c>
      <c r="B15" s="3">
        <v>281393.72037</v>
      </c>
      <c r="C15" s="3">
        <v>281024.60311999999</v>
      </c>
      <c r="D15" s="3">
        <v>105992.35618000002</v>
      </c>
      <c r="E15" s="3">
        <v>29622.145109999998</v>
      </c>
      <c r="F15" s="3">
        <v>135614.50129000001</v>
      </c>
      <c r="G15" s="3">
        <v>79547.355519999997</v>
      </c>
      <c r="H15" s="3">
        <v>215161.85681000003</v>
      </c>
      <c r="I15" s="4">
        <v>0.76600000000000001</v>
      </c>
    </row>
    <row r="16" spans="1:22" ht="18.75" customHeight="1" x14ac:dyDescent="0.25">
      <c r="A16" s="11">
        <v>2012</v>
      </c>
      <c r="B16" s="3">
        <v>301863.06969670003</v>
      </c>
      <c r="C16" s="3">
        <v>297726.40018646303</v>
      </c>
      <c r="D16" s="3">
        <v>88568.981889999995</v>
      </c>
      <c r="E16" s="3">
        <v>42993.465289999993</v>
      </c>
      <c r="F16" s="3">
        <v>131562.44717999999</v>
      </c>
      <c r="G16" s="3">
        <v>98358.788458366776</v>
      </c>
      <c r="H16" s="3">
        <v>229921.23563836678</v>
      </c>
      <c r="I16" s="4">
        <v>0.77200000000000002</v>
      </c>
    </row>
    <row r="17" spans="1:22" ht="18.75" customHeight="1" x14ac:dyDescent="0.25">
      <c r="A17" s="11">
        <v>2013</v>
      </c>
      <c r="B17" s="3">
        <v>380354.995385152</v>
      </c>
      <c r="C17" s="3">
        <v>304753.84974560305</v>
      </c>
      <c r="D17" s="3">
        <v>66836.838043690383</v>
      </c>
      <c r="E17" s="3">
        <v>34688.087173525491</v>
      </c>
      <c r="F17" s="3">
        <v>101524.92521721587</v>
      </c>
      <c r="G17" s="3">
        <v>119428.1495823549</v>
      </c>
      <c r="H17" s="3">
        <v>220953.07479957078</v>
      </c>
      <c r="I17" s="4">
        <v>0.72499999999999998</v>
      </c>
    </row>
    <row r="18" spans="1:22" ht="18.75" customHeight="1" x14ac:dyDescent="0.25">
      <c r="A18" s="11">
        <v>2014</v>
      </c>
      <c r="B18" s="3">
        <v>293263.11229442898</v>
      </c>
      <c r="C18" s="3">
        <v>336058.07224721601</v>
      </c>
      <c r="D18" s="3">
        <v>50251.701273193095</v>
      </c>
      <c r="E18" s="3">
        <v>50053.455373611301</v>
      </c>
      <c r="F18" s="3">
        <v>100305.15664680439</v>
      </c>
      <c r="G18" s="3">
        <v>125575.13830367172</v>
      </c>
      <c r="H18" s="3">
        <v>225880.29495047609</v>
      </c>
      <c r="I18" s="4">
        <v>0.67200000000000004</v>
      </c>
    </row>
    <row r="19" spans="1:22" ht="18.75" customHeight="1" x14ac:dyDescent="0.25">
      <c r="A19" s="11">
        <v>2015</v>
      </c>
      <c r="B19" s="3">
        <v>276479.36267848202</v>
      </c>
      <c r="C19" s="3">
        <v>310915.237304546</v>
      </c>
      <c r="D19" s="3">
        <v>13841.094305891351</v>
      </c>
      <c r="E19" s="3">
        <v>34429.760886817101</v>
      </c>
      <c r="F19" s="3">
        <v>48270.855192708448</v>
      </c>
      <c r="G19" s="3">
        <v>168436.37550020393</v>
      </c>
      <c r="H19" s="3">
        <v>216707.23069291236</v>
      </c>
      <c r="I19" s="4">
        <v>0.69699999999999995</v>
      </c>
    </row>
    <row r="20" spans="1:22" ht="18.75" customHeight="1" x14ac:dyDescent="0.25">
      <c r="A20" s="46">
        <v>2016</v>
      </c>
      <c r="B20" s="8">
        <v>268402.97473448899</v>
      </c>
      <c r="C20" s="8">
        <v>302250.13368725905</v>
      </c>
      <c r="D20" s="8">
        <v>1836.7423104106899</v>
      </c>
      <c r="E20" s="8">
        <v>9587.0217981499991</v>
      </c>
      <c r="F20" s="8">
        <v>11423.764108560688</v>
      </c>
      <c r="G20" s="8">
        <v>196128.257708419</v>
      </c>
      <c r="H20" s="8">
        <v>207552.02181697969</v>
      </c>
      <c r="I20" s="5">
        <v>0.68700000000000006</v>
      </c>
    </row>
    <row r="21" spans="1:22" ht="18.75" customHeight="1" x14ac:dyDescent="0.25">
      <c r="A21" s="6"/>
      <c r="B21" s="3">
        <v>3718789.5169092515</v>
      </c>
      <c r="C21" s="3">
        <v>3490796.6683610873</v>
      </c>
      <c r="D21" s="3">
        <v>1046630.6340431855</v>
      </c>
      <c r="E21" s="3">
        <v>313990.99215210398</v>
      </c>
      <c r="F21" s="3">
        <v>1360621.6261952894</v>
      </c>
      <c r="G21" s="3">
        <v>891785.22960301675</v>
      </c>
      <c r="H21" s="3">
        <v>2252406.8557983059</v>
      </c>
      <c r="I21" s="4">
        <v>0.64500000000000002</v>
      </c>
    </row>
    <row r="22" spans="1:22" ht="18.75" customHeight="1" x14ac:dyDescent="0.25">
      <c r="A22" s="6"/>
      <c r="B22" s="6"/>
      <c r="C22" s="6"/>
      <c r="D22" s="6"/>
      <c r="E22" s="6"/>
      <c r="F22" s="6"/>
      <c r="G22" s="6"/>
      <c r="H22" s="6"/>
      <c r="I22" s="6"/>
    </row>
    <row r="23" spans="1:22" ht="18.75" customHeight="1" x14ac:dyDescent="0.25">
      <c r="A23" s="42" t="s">
        <v>15</v>
      </c>
      <c r="B23" s="6"/>
      <c r="C23" s="6"/>
      <c r="D23" s="6"/>
      <c r="E23" s="6"/>
      <c r="F23" s="6"/>
      <c r="G23" s="6"/>
      <c r="H23" s="6"/>
      <c r="I23" s="6"/>
    </row>
    <row r="24" spans="1:22" ht="18.75" customHeight="1" x14ac:dyDescent="0.25">
      <c r="A24" s="7" t="s">
        <v>0</v>
      </c>
      <c r="B24" s="7" t="s">
        <v>7</v>
      </c>
      <c r="C24" s="7" t="s">
        <v>8</v>
      </c>
      <c r="D24" s="7" t="s">
        <v>9</v>
      </c>
      <c r="E24" s="7" t="s">
        <v>10</v>
      </c>
      <c r="F24" s="7" t="s">
        <v>11</v>
      </c>
      <c r="G24" s="7" t="s">
        <v>12</v>
      </c>
      <c r="H24" s="7" t="s">
        <v>13</v>
      </c>
      <c r="I24" s="7" t="s">
        <v>14</v>
      </c>
      <c r="J24" s="14"/>
      <c r="K24" s="14"/>
      <c r="L24" s="14"/>
      <c r="M24" s="14"/>
      <c r="N24" s="14"/>
      <c r="O24" s="14"/>
      <c r="P24" s="14"/>
      <c r="Q24" s="14"/>
      <c r="R24" s="14"/>
      <c r="S24" s="14"/>
      <c r="T24" s="14"/>
      <c r="U24" s="14"/>
      <c r="V24" s="14"/>
    </row>
    <row r="25" spans="1:22" ht="18.75" customHeight="1" x14ac:dyDescent="0.25">
      <c r="A25" s="47" t="s">
        <v>57</v>
      </c>
      <c r="B25" s="1">
        <v>7973.8401899999008</v>
      </c>
      <c r="C25" s="1">
        <v>7973.8407299998216</v>
      </c>
      <c r="D25" s="1">
        <v>0</v>
      </c>
      <c r="E25" s="1">
        <v>5.8207660913467407E-11</v>
      </c>
      <c r="F25" s="1">
        <v>0</v>
      </c>
      <c r="G25" s="1">
        <v>0.33596000005491078</v>
      </c>
      <c r="H25" s="1">
        <v>0.33596000022953376</v>
      </c>
      <c r="I25" s="4">
        <v>0</v>
      </c>
    </row>
    <row r="26" spans="1:22" ht="18.75" customHeight="1" x14ac:dyDescent="0.25">
      <c r="A26" s="11">
        <v>2007</v>
      </c>
      <c r="B26" s="3">
        <v>0</v>
      </c>
      <c r="C26" s="3">
        <v>0</v>
      </c>
      <c r="D26" s="3">
        <v>0</v>
      </c>
      <c r="E26" s="3">
        <v>0</v>
      </c>
      <c r="F26" s="3">
        <v>0</v>
      </c>
      <c r="G26" s="3">
        <v>0</v>
      </c>
      <c r="H26" s="3">
        <v>0</v>
      </c>
      <c r="I26" s="4" t="s">
        <v>58</v>
      </c>
    </row>
    <row r="27" spans="1:22" ht="18.75" customHeight="1" x14ac:dyDescent="0.25">
      <c r="A27" s="11">
        <v>2008</v>
      </c>
      <c r="B27" s="3">
        <v>0</v>
      </c>
      <c r="C27" s="3">
        <v>0</v>
      </c>
      <c r="D27" s="3">
        <v>0</v>
      </c>
      <c r="E27" s="3">
        <v>0</v>
      </c>
      <c r="F27" s="3">
        <v>0</v>
      </c>
      <c r="G27" s="3">
        <v>0</v>
      </c>
      <c r="H27" s="3">
        <v>0</v>
      </c>
      <c r="I27" s="4" t="s">
        <v>58</v>
      </c>
    </row>
    <row r="28" spans="1:22" ht="18.75" customHeight="1" x14ac:dyDescent="0.25">
      <c r="A28" s="11">
        <v>2009</v>
      </c>
      <c r="B28" s="3">
        <v>0</v>
      </c>
      <c r="C28" s="3">
        <v>0</v>
      </c>
      <c r="D28" s="3">
        <v>0</v>
      </c>
      <c r="E28" s="3">
        <v>0</v>
      </c>
      <c r="F28" s="3">
        <v>0</v>
      </c>
      <c r="G28" s="3">
        <v>0</v>
      </c>
      <c r="H28" s="3">
        <v>0</v>
      </c>
      <c r="I28" s="4" t="s">
        <v>58</v>
      </c>
    </row>
    <row r="29" spans="1:22" ht="18.75" customHeight="1" x14ac:dyDescent="0.25">
      <c r="A29" s="11">
        <v>2010</v>
      </c>
      <c r="B29" s="3">
        <v>0</v>
      </c>
      <c r="C29" s="3">
        <v>0</v>
      </c>
      <c r="D29" s="3">
        <v>0</v>
      </c>
      <c r="E29" s="3">
        <v>0</v>
      </c>
      <c r="F29" s="3">
        <v>0</v>
      </c>
      <c r="G29" s="3">
        <v>0</v>
      </c>
      <c r="H29" s="3">
        <v>0</v>
      </c>
      <c r="I29" s="4" t="s">
        <v>58</v>
      </c>
    </row>
    <row r="30" spans="1:22" ht="18.75" customHeight="1" x14ac:dyDescent="0.25">
      <c r="A30" s="11">
        <v>2011</v>
      </c>
      <c r="B30" s="3">
        <v>0</v>
      </c>
      <c r="C30" s="3">
        <v>0</v>
      </c>
      <c r="D30" s="3">
        <v>0</v>
      </c>
      <c r="E30" s="3">
        <v>0</v>
      </c>
      <c r="F30" s="3">
        <v>0</v>
      </c>
      <c r="G30" s="3">
        <v>0</v>
      </c>
      <c r="H30" s="3">
        <v>0</v>
      </c>
      <c r="I30" s="4" t="s">
        <v>58</v>
      </c>
    </row>
    <row r="31" spans="1:22" ht="18.75" customHeight="1" x14ac:dyDescent="0.25">
      <c r="A31" s="11">
        <v>2012</v>
      </c>
      <c r="B31" s="3">
        <v>0</v>
      </c>
      <c r="C31" s="3">
        <v>0</v>
      </c>
      <c r="D31" s="3">
        <v>0</v>
      </c>
      <c r="E31" s="3">
        <v>0</v>
      </c>
      <c r="F31" s="3">
        <v>0</v>
      </c>
      <c r="G31" s="3">
        <v>0</v>
      </c>
      <c r="H31" s="3">
        <v>0</v>
      </c>
      <c r="I31" s="4" t="s">
        <v>58</v>
      </c>
    </row>
    <row r="32" spans="1:22" ht="18.75" customHeight="1" x14ac:dyDescent="0.25">
      <c r="A32" s="11">
        <v>2013</v>
      </c>
      <c r="B32" s="3">
        <v>0</v>
      </c>
      <c r="C32" s="3">
        <v>0</v>
      </c>
      <c r="D32" s="3">
        <v>0</v>
      </c>
      <c r="E32" s="3">
        <v>0</v>
      </c>
      <c r="F32" s="3">
        <v>0</v>
      </c>
      <c r="G32" s="3">
        <v>0</v>
      </c>
      <c r="H32" s="3">
        <v>0</v>
      </c>
      <c r="I32" s="4" t="s">
        <v>58</v>
      </c>
    </row>
    <row r="33" spans="1:22" ht="18.75" customHeight="1" x14ac:dyDescent="0.25">
      <c r="A33" s="11">
        <v>2014</v>
      </c>
      <c r="B33" s="3">
        <v>0</v>
      </c>
      <c r="C33" s="3">
        <v>0</v>
      </c>
      <c r="D33" s="3">
        <v>0</v>
      </c>
      <c r="E33" s="3">
        <v>0</v>
      </c>
      <c r="F33" s="3">
        <v>0</v>
      </c>
      <c r="G33" s="3">
        <v>0</v>
      </c>
      <c r="H33" s="3">
        <v>0</v>
      </c>
      <c r="I33" s="4" t="s">
        <v>58</v>
      </c>
    </row>
    <row r="34" spans="1:22" ht="18.75" customHeight="1" x14ac:dyDescent="0.25">
      <c r="A34" s="11">
        <v>2015</v>
      </c>
      <c r="B34" s="3">
        <v>0</v>
      </c>
      <c r="C34" s="3">
        <v>0</v>
      </c>
      <c r="D34" s="3">
        <v>0</v>
      </c>
      <c r="E34" s="3">
        <v>0</v>
      </c>
      <c r="F34" s="3">
        <v>0</v>
      </c>
      <c r="G34" s="3">
        <v>0</v>
      </c>
      <c r="H34" s="3">
        <v>0</v>
      </c>
      <c r="I34" s="4" t="s">
        <v>58</v>
      </c>
    </row>
    <row r="35" spans="1:22" ht="18.75" customHeight="1" x14ac:dyDescent="0.25">
      <c r="A35" s="46">
        <v>2016</v>
      </c>
      <c r="B35" s="8">
        <v>49009.471950000006</v>
      </c>
      <c r="C35" s="8">
        <v>12382.535350000078</v>
      </c>
      <c r="D35" s="8">
        <v>3.0727699999999913</v>
      </c>
      <c r="E35" s="8">
        <v>243.21023000000059</v>
      </c>
      <c r="F35" s="8">
        <v>246.28299999999945</v>
      </c>
      <c r="G35" s="8">
        <v>8110.0913200000068</v>
      </c>
      <c r="H35" s="8">
        <v>8356.3743200000026</v>
      </c>
      <c r="I35" s="5">
        <v>0.67500000000000004</v>
      </c>
    </row>
    <row r="36" spans="1:22" ht="18.75" customHeight="1" x14ac:dyDescent="0.25">
      <c r="A36" s="6"/>
      <c r="B36" s="3">
        <v>56983.312139999907</v>
      </c>
      <c r="C36" s="3">
        <v>20356.3760799999</v>
      </c>
      <c r="D36" s="3">
        <v>3.0727699999999913</v>
      </c>
      <c r="E36" s="3">
        <v>243.2102300000588</v>
      </c>
      <c r="F36" s="3">
        <v>246.28299999999945</v>
      </c>
      <c r="G36" s="3">
        <v>8110.4272800000617</v>
      </c>
      <c r="H36" s="3">
        <v>8356.7102800002322</v>
      </c>
      <c r="I36" s="4">
        <v>0.41099999999999998</v>
      </c>
    </row>
    <row r="37" spans="1:22" ht="18.75" customHeight="1" x14ac:dyDescent="0.25">
      <c r="A37" s="6"/>
      <c r="B37" s="6"/>
      <c r="C37" s="6"/>
      <c r="D37" s="6"/>
      <c r="E37" s="6"/>
      <c r="F37" s="6"/>
      <c r="G37" s="6"/>
      <c r="H37" s="6"/>
      <c r="I37" s="6"/>
    </row>
    <row r="38" spans="1:22" ht="18.75" customHeight="1" x14ac:dyDescent="0.25">
      <c r="A38" s="42" t="s">
        <v>16</v>
      </c>
      <c r="B38" s="6"/>
      <c r="C38" s="6"/>
      <c r="D38" s="6"/>
      <c r="E38" s="6"/>
      <c r="F38" s="6"/>
      <c r="G38" s="6"/>
      <c r="H38" s="6"/>
      <c r="I38" s="6"/>
    </row>
    <row r="39" spans="1:22" ht="18.75" customHeight="1" x14ac:dyDescent="0.25">
      <c r="A39" s="7" t="s">
        <v>0</v>
      </c>
      <c r="B39" s="7" t="s">
        <v>7</v>
      </c>
      <c r="C39" s="7" t="s">
        <v>8</v>
      </c>
      <c r="D39" s="7" t="s">
        <v>9</v>
      </c>
      <c r="E39" s="7" t="s">
        <v>10</v>
      </c>
      <c r="F39" s="7" t="s">
        <v>11</v>
      </c>
      <c r="G39" s="7" t="s">
        <v>12</v>
      </c>
      <c r="H39" s="7" t="s">
        <v>13</v>
      </c>
      <c r="I39" s="7" t="s">
        <v>14</v>
      </c>
      <c r="J39" s="14"/>
      <c r="K39" s="14"/>
      <c r="L39" s="14"/>
      <c r="M39" s="14"/>
      <c r="N39" s="14"/>
      <c r="O39" s="14"/>
      <c r="P39" s="14"/>
      <c r="Q39" s="14"/>
      <c r="R39" s="14"/>
      <c r="S39" s="14"/>
      <c r="T39" s="14"/>
      <c r="U39" s="14"/>
      <c r="V39" s="14"/>
    </row>
    <row r="40" spans="1:22" ht="18.75" customHeight="1" x14ac:dyDescent="0.25">
      <c r="A40" s="47" t="s">
        <v>57</v>
      </c>
      <c r="B40" s="1">
        <v>835505.34110999946</v>
      </c>
      <c r="C40" s="1">
        <v>630876.04224999994</v>
      </c>
      <c r="D40" s="1">
        <v>216733.6252799998</v>
      </c>
      <c r="E40" s="1">
        <v>13988.880580000055</v>
      </c>
      <c r="F40" s="1">
        <v>230722.50585999986</v>
      </c>
      <c r="G40" s="1">
        <v>12919.110340000363</v>
      </c>
      <c r="H40" s="1">
        <v>243641.61620000022</v>
      </c>
      <c r="I40" s="4">
        <v>0.38600000000000001</v>
      </c>
    </row>
    <row r="41" spans="1:22" ht="18.75" customHeight="1" x14ac:dyDescent="0.25">
      <c r="A41" s="11">
        <v>2007</v>
      </c>
      <c r="B41" s="3">
        <v>230039.72462999998</v>
      </c>
      <c r="C41" s="3">
        <v>245671.65215000001</v>
      </c>
      <c r="D41" s="3">
        <v>92510.100409999999</v>
      </c>
      <c r="E41" s="3">
        <v>17647.095160000004</v>
      </c>
      <c r="F41" s="3">
        <v>110157.19557000001</v>
      </c>
      <c r="G41" s="3">
        <v>8850.652809999985</v>
      </c>
      <c r="H41" s="3">
        <v>119007.84838</v>
      </c>
      <c r="I41" s="4">
        <v>0.48399999999999999</v>
      </c>
    </row>
    <row r="42" spans="1:22" ht="18.75" customHeight="1" x14ac:dyDescent="0.25">
      <c r="A42" s="11">
        <v>2008</v>
      </c>
      <c r="B42" s="3">
        <v>226768.00842999999</v>
      </c>
      <c r="C42" s="3">
        <v>221530.79634</v>
      </c>
      <c r="D42" s="3">
        <v>139610.44400000002</v>
      </c>
      <c r="E42" s="3">
        <v>26611.208399999996</v>
      </c>
      <c r="F42" s="3">
        <v>166221.65240000002</v>
      </c>
      <c r="G42" s="3">
        <v>15599.515680000024</v>
      </c>
      <c r="H42" s="3">
        <v>181821.16808000003</v>
      </c>
      <c r="I42" s="4">
        <v>0.82099999999999995</v>
      </c>
    </row>
    <row r="43" spans="1:22" ht="18.75" customHeight="1" x14ac:dyDescent="0.25">
      <c r="A43" s="11">
        <v>2009</v>
      </c>
      <c r="B43" s="3">
        <v>328509.28561000008</v>
      </c>
      <c r="C43" s="3">
        <v>266792.30157000001</v>
      </c>
      <c r="D43" s="3">
        <v>143294.32295</v>
      </c>
      <c r="E43" s="3">
        <v>31133.230449999999</v>
      </c>
      <c r="F43" s="3">
        <v>174427.5534</v>
      </c>
      <c r="G43" s="3">
        <v>22349.3649</v>
      </c>
      <c r="H43" s="3">
        <v>196776.91830000002</v>
      </c>
      <c r="I43" s="4">
        <v>0.73799999999999999</v>
      </c>
    </row>
    <row r="44" spans="1:22" ht="18.75" customHeight="1" x14ac:dyDescent="0.25">
      <c r="A44" s="11">
        <v>2010</v>
      </c>
      <c r="B44" s="3">
        <v>288236.08177999995</v>
      </c>
      <c r="C44" s="3">
        <v>285223.73903000006</v>
      </c>
      <c r="D44" s="3">
        <v>127154.42739999999</v>
      </c>
      <c r="E44" s="3">
        <v>23236.641929999983</v>
      </c>
      <c r="F44" s="3">
        <v>150391.06932999997</v>
      </c>
      <c r="G44" s="3">
        <v>44592.184840000009</v>
      </c>
      <c r="H44" s="3">
        <v>194983.25416999997</v>
      </c>
      <c r="I44" s="4">
        <v>0.68400000000000005</v>
      </c>
    </row>
    <row r="45" spans="1:22" ht="18.75" customHeight="1" x14ac:dyDescent="0.25">
      <c r="A45" s="11">
        <v>2011</v>
      </c>
      <c r="B45" s="3">
        <v>281393.72037</v>
      </c>
      <c r="C45" s="3">
        <v>281024.60311999999</v>
      </c>
      <c r="D45" s="3">
        <v>105992.35618000002</v>
      </c>
      <c r="E45" s="3">
        <v>29622.145109999998</v>
      </c>
      <c r="F45" s="3">
        <v>135614.50129000001</v>
      </c>
      <c r="G45" s="3">
        <v>79547.355519999997</v>
      </c>
      <c r="H45" s="3">
        <v>215161.85681000003</v>
      </c>
      <c r="I45" s="4">
        <v>0.76600000000000001</v>
      </c>
    </row>
    <row r="46" spans="1:22" ht="18.75" customHeight="1" x14ac:dyDescent="0.25">
      <c r="A46" s="11">
        <v>2012</v>
      </c>
      <c r="B46" s="3">
        <v>301863.06969670003</v>
      </c>
      <c r="C46" s="3">
        <v>297726.40018646303</v>
      </c>
      <c r="D46" s="3">
        <v>88568.981889999995</v>
      </c>
      <c r="E46" s="3">
        <v>42993.465289999993</v>
      </c>
      <c r="F46" s="3">
        <v>131562.44717999999</v>
      </c>
      <c r="G46" s="3">
        <v>98358.788458366776</v>
      </c>
      <c r="H46" s="3">
        <v>229921.23563836678</v>
      </c>
      <c r="I46" s="4">
        <v>0.77200000000000002</v>
      </c>
    </row>
    <row r="47" spans="1:22" ht="18.75" customHeight="1" x14ac:dyDescent="0.25">
      <c r="A47" s="11">
        <v>2013</v>
      </c>
      <c r="B47" s="3">
        <v>380354.995385152</v>
      </c>
      <c r="C47" s="3">
        <v>304753.84974560305</v>
      </c>
      <c r="D47" s="3">
        <v>66836.838043690383</v>
      </c>
      <c r="E47" s="3">
        <v>34688.087173525491</v>
      </c>
      <c r="F47" s="3">
        <v>101524.92521721587</v>
      </c>
      <c r="G47" s="3">
        <v>119428.1495823549</v>
      </c>
      <c r="H47" s="3">
        <v>220953.07479957078</v>
      </c>
      <c r="I47" s="4">
        <v>0.72499999999999998</v>
      </c>
    </row>
    <row r="48" spans="1:22" ht="18.75" customHeight="1" x14ac:dyDescent="0.25">
      <c r="A48" s="11">
        <v>2014</v>
      </c>
      <c r="B48" s="3">
        <v>293263.11229442898</v>
      </c>
      <c r="C48" s="3">
        <v>336058.07224721601</v>
      </c>
      <c r="D48" s="3">
        <v>50251.701273193095</v>
      </c>
      <c r="E48" s="3">
        <v>50053.455373611301</v>
      </c>
      <c r="F48" s="3">
        <v>100305.15664680439</v>
      </c>
      <c r="G48" s="3">
        <v>125575.13830367172</v>
      </c>
      <c r="H48" s="3">
        <v>225880.29495047609</v>
      </c>
      <c r="I48" s="4">
        <v>0.67200000000000004</v>
      </c>
    </row>
    <row r="49" spans="1:9" ht="18.75" customHeight="1" x14ac:dyDescent="0.25">
      <c r="A49" s="11">
        <v>2015</v>
      </c>
      <c r="B49" s="3">
        <v>276479.36267848202</v>
      </c>
      <c r="C49" s="3">
        <v>310915.237304546</v>
      </c>
      <c r="D49" s="3">
        <v>13841.094305891351</v>
      </c>
      <c r="E49" s="3">
        <v>34429.760886817101</v>
      </c>
      <c r="F49" s="3">
        <v>48270.855192708448</v>
      </c>
      <c r="G49" s="3">
        <v>168436.37550020393</v>
      </c>
      <c r="H49" s="3">
        <v>216707.23069291236</v>
      </c>
      <c r="I49" s="4">
        <v>0.69699999999999995</v>
      </c>
    </row>
    <row r="50" spans="1:9" ht="18.75" customHeight="1" x14ac:dyDescent="0.25">
      <c r="A50" s="46">
        <v>2016</v>
      </c>
      <c r="B50" s="8">
        <v>219393.50278448898</v>
      </c>
      <c r="C50" s="8">
        <v>289867.59833725897</v>
      </c>
      <c r="D50" s="8">
        <v>1833.6695404106899</v>
      </c>
      <c r="E50" s="8">
        <v>9343.8115681499985</v>
      </c>
      <c r="F50" s="8">
        <v>11177.481108560689</v>
      </c>
      <c r="G50" s="8">
        <v>188018.16638841899</v>
      </c>
      <c r="H50" s="8">
        <v>199195.64749697968</v>
      </c>
      <c r="I50" s="5">
        <v>0.68700000000000006</v>
      </c>
    </row>
    <row r="51" spans="1:9" ht="18.75" customHeight="1" x14ac:dyDescent="0.25">
      <c r="A51" s="6"/>
      <c r="B51" s="3">
        <v>3661806.2047692519</v>
      </c>
      <c r="C51" s="3">
        <v>3470440.292281087</v>
      </c>
      <c r="D51" s="3">
        <v>1046627.5612731854</v>
      </c>
      <c r="E51" s="3">
        <v>313747.78192210395</v>
      </c>
      <c r="F51" s="3">
        <v>1360375.3431952894</v>
      </c>
      <c r="G51" s="3">
        <v>883674.80232301669</v>
      </c>
      <c r="H51" s="3">
        <v>2244050.1455183062</v>
      </c>
      <c r="I51" s="4">
        <v>0.64700000000000002</v>
      </c>
    </row>
    <row r="52" spans="1:9" ht="18.75" customHeight="1" x14ac:dyDescent="0.25"/>
    <row r="53" spans="1:9" ht="18.75" customHeight="1" x14ac:dyDescent="0.25"/>
    <row r="54" spans="1:9" ht="18.75" customHeight="1" x14ac:dyDescent="0.25"/>
    <row r="55" spans="1:9" ht="18.75" customHeight="1" x14ac:dyDescent="0.25"/>
    <row r="56" spans="1:9" ht="18.75" customHeight="1" x14ac:dyDescent="0.25"/>
    <row r="57" spans="1:9" ht="18.75" customHeight="1" x14ac:dyDescent="0.25"/>
    <row r="58" spans="1:9" ht="18.75" customHeight="1" x14ac:dyDescent="0.25"/>
    <row r="59" spans="1:9" ht="18.75" customHeight="1" x14ac:dyDescent="0.25"/>
    <row r="60" spans="1:9" ht="18.75" customHeight="1" x14ac:dyDescent="0.25"/>
    <row r="61" spans="1:9" ht="18.75" customHeight="1" x14ac:dyDescent="0.25"/>
    <row r="62" spans="1:9" ht="18.75" customHeight="1" x14ac:dyDescent="0.25"/>
    <row r="63" spans="1:9" ht="18.75" customHeight="1" x14ac:dyDescent="0.25"/>
    <row r="64" spans="1:9"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sheetData>
  <mergeCells count="6">
    <mergeCell ref="A7:I7"/>
    <mergeCell ref="A1:I1"/>
    <mergeCell ref="A2:I2"/>
    <mergeCell ref="A3:B3"/>
    <mergeCell ref="A4:B4"/>
    <mergeCell ref="A6:B6"/>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99"/>
  <sheetViews>
    <sheetView zoomScaleNormal="100" workbookViewId="0">
      <selection sqref="A1:XFD1048576"/>
    </sheetView>
  </sheetViews>
  <sheetFormatPr defaultColWidth="18.42578125" defaultRowHeight="15" x14ac:dyDescent="0.25"/>
  <cols>
    <col min="1" max="1" width="18.42578125" style="40"/>
    <col min="2" max="11" width="15" style="40" customWidth="1"/>
    <col min="12" max="16384" width="18.42578125" style="40"/>
  </cols>
  <sheetData>
    <row r="1" spans="1:11" ht="18.75" customHeight="1" x14ac:dyDescent="0.25">
      <c r="A1" s="75" t="s">
        <v>3</v>
      </c>
      <c r="B1" s="76"/>
      <c r="C1" s="76"/>
      <c r="D1" s="76"/>
      <c r="E1" s="76"/>
      <c r="F1" s="76"/>
      <c r="G1" s="76"/>
      <c r="H1" s="76"/>
      <c r="I1" s="76"/>
      <c r="J1" s="76"/>
      <c r="K1" s="76"/>
    </row>
    <row r="2" spans="1:11" ht="18.75" customHeight="1" x14ac:dyDescent="0.25">
      <c r="A2" s="75" t="s">
        <v>18</v>
      </c>
      <c r="B2" s="76"/>
      <c r="C2" s="76"/>
      <c r="D2" s="76"/>
      <c r="E2" s="76"/>
      <c r="F2" s="76"/>
      <c r="G2" s="76"/>
      <c r="H2" s="76"/>
      <c r="I2" s="76"/>
      <c r="J2" s="76"/>
      <c r="K2" s="76"/>
    </row>
    <row r="3" spans="1:11" ht="18.75" customHeight="1" x14ac:dyDescent="0.25">
      <c r="A3" s="77" t="s">
        <v>17</v>
      </c>
      <c r="B3" s="76"/>
    </row>
    <row r="4" spans="1:11" ht="18.75" customHeight="1" x14ac:dyDescent="0.25">
      <c r="A4" s="77" t="s">
        <v>4</v>
      </c>
      <c r="B4" s="76"/>
    </row>
    <row r="5" spans="1:11" ht="18.75" customHeight="1" x14ac:dyDescent="0.25">
      <c r="A5" s="77" t="s">
        <v>30</v>
      </c>
      <c r="B5" s="76"/>
    </row>
    <row r="6" spans="1:11" ht="18.75" customHeight="1" x14ac:dyDescent="0.25">
      <c r="A6" s="77" t="s">
        <v>32</v>
      </c>
      <c r="B6" s="76"/>
    </row>
    <row r="7" spans="1:11" ht="18.75" customHeight="1" x14ac:dyDescent="0.25">
      <c r="A7" s="75" t="s">
        <v>20</v>
      </c>
      <c r="B7" s="76"/>
      <c r="C7" s="76"/>
      <c r="D7" s="76"/>
      <c r="E7" s="76"/>
      <c r="F7" s="76"/>
      <c r="G7" s="76"/>
      <c r="H7" s="76"/>
      <c r="I7" s="76"/>
      <c r="J7" s="76"/>
      <c r="K7" s="76"/>
    </row>
    <row r="8" spans="1:11" ht="18.75" customHeight="1" x14ac:dyDescent="0.25"/>
    <row r="9" spans="1:11" ht="18.75" customHeight="1" x14ac:dyDescent="0.25">
      <c r="B9" s="79" t="s">
        <v>19</v>
      </c>
      <c r="C9" s="80"/>
      <c r="D9" s="80"/>
      <c r="E9" s="80"/>
      <c r="F9" s="80"/>
      <c r="G9" s="80"/>
      <c r="H9" s="80"/>
      <c r="I9" s="80"/>
      <c r="J9" s="80"/>
      <c r="K9" s="80"/>
    </row>
    <row r="10" spans="1:11" ht="18.75" customHeight="1" x14ac:dyDescent="0.25">
      <c r="A10" s="9" t="s">
        <v>9</v>
      </c>
      <c r="B10" s="10">
        <v>12</v>
      </c>
      <c r="C10" s="10">
        <v>24</v>
      </c>
      <c r="D10" s="10">
        <v>36</v>
      </c>
      <c r="E10" s="10">
        <v>48</v>
      </c>
      <c r="F10" s="10">
        <v>60</v>
      </c>
      <c r="G10" s="10">
        <v>72</v>
      </c>
      <c r="H10" s="10">
        <v>84</v>
      </c>
      <c r="I10" s="10">
        <v>96</v>
      </c>
      <c r="J10" s="10">
        <v>108</v>
      </c>
      <c r="K10" s="10">
        <v>120</v>
      </c>
    </row>
    <row r="11" spans="1:11" ht="18.75" customHeight="1" x14ac:dyDescent="0.25">
      <c r="A11" s="11">
        <f t="shared" ref="A11:A19" si="0">A12-1</f>
        <v>2007</v>
      </c>
      <c r="B11" s="3">
        <v>830.22854999999993</v>
      </c>
      <c r="C11" s="3">
        <v>5012.0082700000003</v>
      </c>
      <c r="D11" s="3">
        <v>22693.656230000001</v>
      </c>
      <c r="E11" s="3">
        <v>36193.561649999996</v>
      </c>
      <c r="F11" s="3">
        <v>56497.552049999998</v>
      </c>
      <c r="G11" s="3">
        <v>62513.876680000001</v>
      </c>
      <c r="H11" s="3">
        <v>73556.277499999997</v>
      </c>
      <c r="I11" s="3">
        <v>77825.728759999998</v>
      </c>
      <c r="J11" s="3">
        <v>87227.253079999995</v>
      </c>
      <c r="K11" s="3">
        <v>92510.100409999999</v>
      </c>
    </row>
    <row r="12" spans="1:11" ht="18.75" customHeight="1" x14ac:dyDescent="0.25">
      <c r="A12" s="11">
        <f t="shared" si="0"/>
        <v>2008</v>
      </c>
      <c r="B12" s="3">
        <v>971.67674999999997</v>
      </c>
      <c r="C12" s="3">
        <v>7104.10509</v>
      </c>
      <c r="D12" s="3">
        <v>23001.31596</v>
      </c>
      <c r="E12" s="3">
        <v>51525.888420000003</v>
      </c>
      <c r="F12" s="3">
        <v>73872.383809999999</v>
      </c>
      <c r="G12" s="3">
        <v>96378.893620000003</v>
      </c>
      <c r="H12" s="3">
        <v>113460.76248</v>
      </c>
      <c r="I12" s="3">
        <v>129415.85902</v>
      </c>
      <c r="J12" s="3">
        <v>139610.44400000002</v>
      </c>
      <c r="K12" s="3"/>
    </row>
    <row r="13" spans="1:11" ht="18.75" customHeight="1" x14ac:dyDescent="0.25">
      <c r="A13" s="11">
        <f t="shared" si="0"/>
        <v>2009</v>
      </c>
      <c r="B13" s="3">
        <v>1638.8930600000001</v>
      </c>
      <c r="C13" s="3">
        <v>9863.4691400000011</v>
      </c>
      <c r="D13" s="3">
        <v>34048.037859999997</v>
      </c>
      <c r="E13" s="3">
        <v>65503.793090000006</v>
      </c>
      <c r="F13" s="3">
        <v>86986.874530000001</v>
      </c>
      <c r="G13" s="3">
        <v>112413.10156</v>
      </c>
      <c r="H13" s="3">
        <v>132877.06692000001</v>
      </c>
      <c r="I13" s="3">
        <v>143294.32295</v>
      </c>
      <c r="J13" s="3"/>
      <c r="K13" s="3"/>
    </row>
    <row r="14" spans="1:11" ht="18.75" customHeight="1" x14ac:dyDescent="0.25">
      <c r="A14" s="11">
        <f t="shared" si="0"/>
        <v>2010</v>
      </c>
      <c r="B14" s="3">
        <v>1949.5871200000001</v>
      </c>
      <c r="C14" s="3">
        <v>12614.69607</v>
      </c>
      <c r="D14" s="3">
        <v>32592.79394</v>
      </c>
      <c r="E14" s="3">
        <v>53982.412920000002</v>
      </c>
      <c r="F14" s="3">
        <v>79358.843129999994</v>
      </c>
      <c r="G14" s="3">
        <v>110489.00616999999</v>
      </c>
      <c r="H14" s="3">
        <v>127154.42739999999</v>
      </c>
      <c r="I14" s="3"/>
      <c r="J14" s="3"/>
      <c r="K14" s="3"/>
    </row>
    <row r="15" spans="1:11" ht="18.75" customHeight="1" x14ac:dyDescent="0.25">
      <c r="A15" s="11">
        <f t="shared" si="0"/>
        <v>2011</v>
      </c>
      <c r="B15" s="3">
        <v>1711.9148400000001</v>
      </c>
      <c r="C15" s="3">
        <v>12626.080699999999</v>
      </c>
      <c r="D15" s="3">
        <v>31567.257830000002</v>
      </c>
      <c r="E15" s="3">
        <v>59348.517690000001</v>
      </c>
      <c r="F15" s="3">
        <v>87405.16462000001</v>
      </c>
      <c r="G15" s="3">
        <v>105992.35618000002</v>
      </c>
      <c r="H15" s="3"/>
      <c r="I15" s="3"/>
      <c r="J15" s="3"/>
      <c r="K15" s="3"/>
    </row>
    <row r="16" spans="1:11" ht="18.75" customHeight="1" x14ac:dyDescent="0.25">
      <c r="A16" s="11">
        <f t="shared" si="0"/>
        <v>2012</v>
      </c>
      <c r="B16" s="3">
        <v>946.86631000000011</v>
      </c>
      <c r="C16" s="3">
        <v>10931.580099999999</v>
      </c>
      <c r="D16" s="3">
        <v>30874.184000000001</v>
      </c>
      <c r="E16" s="3">
        <v>55799.709750000002</v>
      </c>
      <c r="F16" s="3">
        <v>88568.981889999995</v>
      </c>
      <c r="G16" s="3"/>
      <c r="H16" s="3"/>
      <c r="I16" s="3"/>
      <c r="J16" s="3"/>
      <c r="K16" s="3"/>
    </row>
    <row r="17" spans="1:11" ht="18.75" customHeight="1" x14ac:dyDescent="0.25">
      <c r="A17" s="11">
        <f t="shared" si="0"/>
        <v>2013</v>
      </c>
      <c r="B17" s="3">
        <v>1148.2703334560001</v>
      </c>
      <c r="C17" s="3">
        <v>12686.127587941601</v>
      </c>
      <c r="D17" s="3">
        <v>31894.705468105993</v>
      </c>
      <c r="E17" s="3">
        <v>66836.838043690383</v>
      </c>
      <c r="F17" s="3"/>
      <c r="G17" s="3"/>
      <c r="H17" s="3"/>
      <c r="I17" s="3"/>
      <c r="J17" s="3"/>
      <c r="K17" s="3"/>
    </row>
    <row r="18" spans="1:11" ht="18.75" customHeight="1" x14ac:dyDescent="0.25">
      <c r="A18" s="11">
        <f t="shared" si="0"/>
        <v>2014</v>
      </c>
      <c r="B18" s="3">
        <v>2159.8546200000001</v>
      </c>
      <c r="C18" s="3">
        <v>13639.475602355291</v>
      </c>
      <c r="D18" s="3">
        <v>50251.701273193095</v>
      </c>
      <c r="E18" s="3"/>
      <c r="F18" s="3"/>
      <c r="G18" s="3"/>
      <c r="H18" s="3"/>
      <c r="I18" s="3"/>
      <c r="J18" s="3"/>
      <c r="K18" s="3"/>
    </row>
    <row r="19" spans="1:11" ht="18.75" customHeight="1" x14ac:dyDescent="0.25">
      <c r="A19" s="11">
        <f t="shared" si="0"/>
        <v>2015</v>
      </c>
      <c r="B19" s="3">
        <v>3208.0133152933499</v>
      </c>
      <c r="C19" s="3">
        <v>13841.094305891351</v>
      </c>
      <c r="D19" s="3"/>
      <c r="E19" s="3"/>
      <c r="F19" s="3"/>
      <c r="G19" s="3"/>
      <c r="H19" s="3"/>
      <c r="I19" s="3"/>
      <c r="J19" s="3"/>
      <c r="K19" s="3"/>
    </row>
    <row r="20" spans="1:11" ht="18.75" customHeight="1" x14ac:dyDescent="0.25">
      <c r="A20" s="11">
        <v>2016</v>
      </c>
      <c r="B20" s="3">
        <v>1833.6695404106899</v>
      </c>
      <c r="C20" s="3"/>
      <c r="D20" s="3"/>
      <c r="E20" s="3"/>
      <c r="F20" s="3"/>
      <c r="G20" s="3"/>
      <c r="H20" s="3"/>
      <c r="I20" s="3"/>
      <c r="J20" s="3"/>
      <c r="K20" s="3"/>
    </row>
    <row r="21" spans="1:11" ht="18.75" customHeight="1" x14ac:dyDescent="0.25">
      <c r="B21" s="12"/>
      <c r="C21" s="12"/>
      <c r="D21" s="12"/>
      <c r="E21" s="12"/>
      <c r="F21" s="12"/>
      <c r="G21" s="12"/>
      <c r="H21" s="12"/>
      <c r="I21" s="12"/>
      <c r="J21" s="12"/>
      <c r="K21" s="12"/>
    </row>
    <row r="22" spans="1:11" ht="18.75" customHeight="1" x14ac:dyDescent="0.25">
      <c r="B22" s="79" t="s">
        <v>19</v>
      </c>
      <c r="C22" s="80"/>
      <c r="D22" s="80"/>
      <c r="E22" s="80"/>
      <c r="F22" s="80"/>
      <c r="G22" s="80"/>
      <c r="H22" s="80"/>
      <c r="I22" s="80"/>
      <c r="J22" s="80"/>
      <c r="K22" s="80"/>
    </row>
    <row r="23" spans="1:11" ht="18.75" customHeight="1" x14ac:dyDescent="0.25">
      <c r="A23" s="9" t="s">
        <v>11</v>
      </c>
      <c r="B23" s="10">
        <v>12</v>
      </c>
      <c r="C23" s="10">
        <v>24</v>
      </c>
      <c r="D23" s="10">
        <v>36</v>
      </c>
      <c r="E23" s="10">
        <v>48</v>
      </c>
      <c r="F23" s="10">
        <v>60</v>
      </c>
      <c r="G23" s="10">
        <v>72</v>
      </c>
      <c r="H23" s="10">
        <v>84</v>
      </c>
      <c r="I23" s="10">
        <v>96</v>
      </c>
      <c r="J23" s="10">
        <v>108</v>
      </c>
      <c r="K23" s="10">
        <v>120</v>
      </c>
    </row>
    <row r="24" spans="1:11" ht="18.75" customHeight="1" x14ac:dyDescent="0.25">
      <c r="A24" s="11">
        <f t="shared" ref="A24:A32" si="1">A25-1</f>
        <v>2007</v>
      </c>
      <c r="B24" s="3">
        <v>5750.0861799999993</v>
      </c>
      <c r="C24" s="3">
        <v>40141.098890000001</v>
      </c>
      <c r="D24" s="3">
        <v>64351.620999999999</v>
      </c>
      <c r="E24" s="3">
        <v>82284.462599999999</v>
      </c>
      <c r="F24" s="3">
        <v>94634.09573999999</v>
      </c>
      <c r="G24" s="3">
        <v>99780.293150000012</v>
      </c>
      <c r="H24" s="3">
        <v>105315.18515</v>
      </c>
      <c r="I24" s="3">
        <v>105823.80984</v>
      </c>
      <c r="J24" s="3">
        <v>108847.16141</v>
      </c>
      <c r="K24" s="3">
        <v>110157.19557000001</v>
      </c>
    </row>
    <row r="25" spans="1:11" ht="18.75" customHeight="1" x14ac:dyDescent="0.25">
      <c r="A25" s="11">
        <f t="shared" si="1"/>
        <v>2008</v>
      </c>
      <c r="B25" s="3">
        <v>9705.430699999999</v>
      </c>
      <c r="C25" s="3">
        <v>57938.103450000002</v>
      </c>
      <c r="D25" s="3">
        <v>86904.40922999999</v>
      </c>
      <c r="E25" s="3">
        <v>109661.73697999999</v>
      </c>
      <c r="F25" s="3">
        <v>129263.31911</v>
      </c>
      <c r="G25" s="3">
        <v>145754.51196999999</v>
      </c>
      <c r="H25" s="3">
        <v>152013.26621999999</v>
      </c>
      <c r="I25" s="3">
        <v>161994.58765</v>
      </c>
      <c r="J25" s="3">
        <v>166221.65240000002</v>
      </c>
      <c r="K25" s="3"/>
    </row>
    <row r="26" spans="1:11" ht="18.75" customHeight="1" x14ac:dyDescent="0.25">
      <c r="A26" s="11">
        <f t="shared" si="1"/>
        <v>2009</v>
      </c>
      <c r="B26" s="3">
        <v>13290.95145</v>
      </c>
      <c r="C26" s="3">
        <v>50095.553420000004</v>
      </c>
      <c r="D26" s="3">
        <v>92530.8986</v>
      </c>
      <c r="E26" s="3">
        <v>118729.33063</v>
      </c>
      <c r="F26" s="3">
        <v>141367.18892000002</v>
      </c>
      <c r="G26" s="3">
        <v>159272.47028000001</v>
      </c>
      <c r="H26" s="3">
        <v>166776.22622000001</v>
      </c>
      <c r="I26" s="3">
        <v>174427.5534</v>
      </c>
      <c r="J26" s="3"/>
      <c r="K26" s="3"/>
    </row>
    <row r="27" spans="1:11" ht="18.75" customHeight="1" x14ac:dyDescent="0.25">
      <c r="A27" s="11">
        <f t="shared" si="1"/>
        <v>2010</v>
      </c>
      <c r="B27" s="3">
        <v>11722.38571</v>
      </c>
      <c r="C27" s="3">
        <v>39350.626849999993</v>
      </c>
      <c r="D27" s="3">
        <v>80820.881909999996</v>
      </c>
      <c r="E27" s="3">
        <v>115330.48237</v>
      </c>
      <c r="F27" s="3">
        <v>131449.46176999999</v>
      </c>
      <c r="G27" s="3">
        <v>143937.30735999998</v>
      </c>
      <c r="H27" s="3">
        <v>150391.06932999997</v>
      </c>
      <c r="I27" s="3"/>
      <c r="J27" s="3"/>
      <c r="K27" s="3"/>
    </row>
    <row r="28" spans="1:11" ht="18.75" customHeight="1" x14ac:dyDescent="0.25">
      <c r="A28" s="11">
        <f t="shared" si="1"/>
        <v>2011</v>
      </c>
      <c r="B28" s="3">
        <v>11779.16934</v>
      </c>
      <c r="C28" s="3">
        <v>43694.995519999997</v>
      </c>
      <c r="D28" s="3">
        <v>85031.696769999995</v>
      </c>
      <c r="E28" s="3">
        <v>117451.82622999999</v>
      </c>
      <c r="F28" s="3">
        <v>131930.63169000001</v>
      </c>
      <c r="G28" s="3">
        <v>135614.50129000001</v>
      </c>
      <c r="H28" s="3"/>
      <c r="I28" s="3"/>
      <c r="J28" s="3"/>
      <c r="K28" s="3"/>
    </row>
    <row r="29" spans="1:11" ht="18.75" customHeight="1" x14ac:dyDescent="0.25">
      <c r="A29" s="11">
        <f t="shared" si="1"/>
        <v>2012</v>
      </c>
      <c r="B29" s="3">
        <v>7828.1278000000011</v>
      </c>
      <c r="C29" s="3">
        <v>35204.928749999999</v>
      </c>
      <c r="D29" s="3">
        <v>69687.771769999992</v>
      </c>
      <c r="E29" s="3">
        <v>112963.0716</v>
      </c>
      <c r="F29" s="3">
        <v>131562.44717999999</v>
      </c>
      <c r="G29" s="3"/>
      <c r="H29" s="3"/>
      <c r="I29" s="3"/>
      <c r="J29" s="3"/>
      <c r="K29" s="3"/>
    </row>
    <row r="30" spans="1:11" ht="18.75" customHeight="1" x14ac:dyDescent="0.25">
      <c r="A30" s="11">
        <f t="shared" si="1"/>
        <v>2013</v>
      </c>
      <c r="B30" s="3">
        <v>5666.3802728358405</v>
      </c>
      <c r="C30" s="3">
        <v>31471.072408918037</v>
      </c>
      <c r="D30" s="3">
        <v>60983.031946781528</v>
      </c>
      <c r="E30" s="3">
        <v>101524.92521721587</v>
      </c>
      <c r="F30" s="3"/>
      <c r="G30" s="3"/>
      <c r="H30" s="3"/>
      <c r="I30" s="3"/>
      <c r="J30" s="3"/>
      <c r="K30" s="3"/>
    </row>
    <row r="31" spans="1:11" ht="18.75" customHeight="1" x14ac:dyDescent="0.25">
      <c r="A31" s="11">
        <f t="shared" si="1"/>
        <v>2014</v>
      </c>
      <c r="B31" s="3">
        <v>8172.0628399999996</v>
      </c>
      <c r="C31" s="3">
        <v>42310.12684695849</v>
      </c>
      <c r="D31" s="3">
        <v>100305.15664680439</v>
      </c>
      <c r="E31" s="3"/>
      <c r="F31" s="3"/>
      <c r="G31" s="3"/>
      <c r="H31" s="3"/>
      <c r="I31" s="3"/>
      <c r="J31" s="3"/>
      <c r="K31" s="3"/>
    </row>
    <row r="32" spans="1:11" ht="18.75" customHeight="1" x14ac:dyDescent="0.25">
      <c r="A32" s="11">
        <f t="shared" si="1"/>
        <v>2015</v>
      </c>
      <c r="B32" s="3">
        <v>8736.4097052933503</v>
      </c>
      <c r="C32" s="3">
        <v>48270.855192708448</v>
      </c>
      <c r="D32" s="3"/>
      <c r="E32" s="3"/>
      <c r="F32" s="3"/>
      <c r="G32" s="3"/>
      <c r="H32" s="3"/>
      <c r="I32" s="3"/>
      <c r="J32" s="3"/>
      <c r="K32" s="3"/>
    </row>
    <row r="33" spans="1:11" ht="18.75" customHeight="1" x14ac:dyDescent="0.25">
      <c r="A33" s="11">
        <f>+A20</f>
        <v>2016</v>
      </c>
      <c r="B33" s="3">
        <v>11177.481108560689</v>
      </c>
      <c r="C33" s="3"/>
      <c r="D33" s="3"/>
      <c r="E33" s="3"/>
      <c r="F33" s="3"/>
      <c r="G33" s="3"/>
      <c r="H33" s="3"/>
      <c r="I33" s="3"/>
      <c r="J33" s="3"/>
      <c r="K33" s="3"/>
    </row>
    <row r="34" spans="1:11" ht="18.75" customHeight="1" x14ac:dyDescent="0.25">
      <c r="B34" s="12"/>
      <c r="C34" s="12"/>
      <c r="D34" s="12"/>
      <c r="E34" s="12"/>
      <c r="F34" s="12"/>
      <c r="G34" s="12"/>
      <c r="H34" s="12"/>
      <c r="I34" s="12"/>
      <c r="J34" s="12"/>
      <c r="K34" s="12"/>
    </row>
    <row r="35" spans="1:11" ht="18.75" customHeight="1" x14ac:dyDescent="0.25">
      <c r="B35" s="79" t="s">
        <v>19</v>
      </c>
      <c r="C35" s="80"/>
      <c r="D35" s="80"/>
      <c r="E35" s="80"/>
      <c r="F35" s="80"/>
      <c r="G35" s="80"/>
      <c r="H35" s="80"/>
      <c r="I35" s="80"/>
      <c r="J35" s="80"/>
      <c r="K35" s="80"/>
    </row>
    <row r="36" spans="1:11" ht="18.75" customHeight="1" x14ac:dyDescent="0.25">
      <c r="A36" s="9" t="s">
        <v>12</v>
      </c>
      <c r="B36" s="10">
        <v>12</v>
      </c>
      <c r="C36" s="10">
        <v>24</v>
      </c>
      <c r="D36" s="10">
        <v>36</v>
      </c>
      <c r="E36" s="10">
        <v>48</v>
      </c>
      <c r="F36" s="10">
        <v>60</v>
      </c>
      <c r="G36" s="10">
        <v>72</v>
      </c>
      <c r="H36" s="10">
        <v>84</v>
      </c>
      <c r="I36" s="10">
        <v>96</v>
      </c>
      <c r="J36" s="10">
        <v>108</v>
      </c>
      <c r="K36" s="10">
        <v>120</v>
      </c>
    </row>
    <row r="37" spans="1:11" ht="18.75" customHeight="1" x14ac:dyDescent="0.25">
      <c r="A37" s="11">
        <f t="shared" ref="A37:A45" si="2">A38-1</f>
        <v>2007</v>
      </c>
      <c r="B37" s="3">
        <v>197442.65928999998</v>
      </c>
      <c r="C37" s="3">
        <v>173921.71129000001</v>
      </c>
      <c r="D37" s="3">
        <v>148408.26253999997</v>
      </c>
      <c r="E37" s="3">
        <v>122513.46110999997</v>
      </c>
      <c r="F37" s="3">
        <v>89532.951010000019</v>
      </c>
      <c r="G37" s="3">
        <v>58331.52542999998</v>
      </c>
      <c r="H37" s="3">
        <v>38137.525710000016</v>
      </c>
      <c r="I37" s="3">
        <v>19906.607029999999</v>
      </c>
      <c r="J37" s="3">
        <v>13431.850069999986</v>
      </c>
      <c r="K37" s="3">
        <v>8850.652809999985</v>
      </c>
    </row>
    <row r="38" spans="1:11" ht="18.75" customHeight="1" x14ac:dyDescent="0.25">
      <c r="A38" s="11">
        <f t="shared" si="2"/>
        <v>2008</v>
      </c>
      <c r="B38" s="3">
        <v>174299.00261</v>
      </c>
      <c r="C38" s="3">
        <v>133429.11571000004</v>
      </c>
      <c r="D38" s="3">
        <v>104507.07558</v>
      </c>
      <c r="E38" s="3">
        <v>77411.24927</v>
      </c>
      <c r="F38" s="3">
        <v>56051.204160000008</v>
      </c>
      <c r="G38" s="3">
        <v>36415.037170000025</v>
      </c>
      <c r="H38" s="3">
        <v>30770.813170000038</v>
      </c>
      <c r="I38" s="3">
        <v>20959.136420000024</v>
      </c>
      <c r="J38" s="3">
        <v>15599.515680000024</v>
      </c>
      <c r="K38" s="3"/>
    </row>
    <row r="39" spans="1:11" ht="18.75" customHeight="1" x14ac:dyDescent="0.25">
      <c r="A39" s="11">
        <f t="shared" si="2"/>
        <v>2009</v>
      </c>
      <c r="B39" s="3">
        <v>205479.75787</v>
      </c>
      <c r="C39" s="3">
        <v>168975.22502999997</v>
      </c>
      <c r="D39" s="3">
        <v>131189.64833</v>
      </c>
      <c r="E39" s="3">
        <v>107814.10093999999</v>
      </c>
      <c r="F39" s="3">
        <v>75737.847519999981</v>
      </c>
      <c r="G39" s="3">
        <v>57267.723629999993</v>
      </c>
      <c r="H39" s="3">
        <v>34659.675770000002</v>
      </c>
      <c r="I39" s="3">
        <v>22349.3649</v>
      </c>
      <c r="J39" s="3"/>
      <c r="K39" s="3"/>
    </row>
    <row r="40" spans="1:11" ht="18.75" customHeight="1" x14ac:dyDescent="0.25">
      <c r="A40" s="11">
        <f t="shared" si="2"/>
        <v>2010</v>
      </c>
      <c r="B40" s="3">
        <v>208188.20338999998</v>
      </c>
      <c r="C40" s="3">
        <v>180452.91774999999</v>
      </c>
      <c r="D40" s="3">
        <v>139494.73984999998</v>
      </c>
      <c r="E40" s="3">
        <v>107428.47988000001</v>
      </c>
      <c r="F40" s="3">
        <v>91183.068749999977</v>
      </c>
      <c r="G40" s="3">
        <v>60200.011590000009</v>
      </c>
      <c r="H40" s="3">
        <v>44592.184840000009</v>
      </c>
      <c r="I40" s="3"/>
      <c r="J40" s="3"/>
      <c r="K40" s="3"/>
    </row>
    <row r="41" spans="1:11" ht="18.75" customHeight="1" x14ac:dyDescent="0.25">
      <c r="A41" s="11">
        <f t="shared" si="2"/>
        <v>2011</v>
      </c>
      <c r="B41" s="3">
        <v>197206.23800000001</v>
      </c>
      <c r="C41" s="3">
        <v>165585.12229999999</v>
      </c>
      <c r="D41" s="3">
        <v>125230.05301000005</v>
      </c>
      <c r="E41" s="3">
        <v>102252.08245</v>
      </c>
      <c r="F41" s="3">
        <v>84781.475139999995</v>
      </c>
      <c r="G41" s="3">
        <v>79547.355519999997</v>
      </c>
      <c r="H41" s="3"/>
      <c r="I41" s="3"/>
      <c r="J41" s="3"/>
      <c r="K41" s="3"/>
    </row>
    <row r="42" spans="1:11" ht="18.75" customHeight="1" x14ac:dyDescent="0.25">
      <c r="A42" s="11">
        <f t="shared" si="2"/>
        <v>2012</v>
      </c>
      <c r="B42" s="3">
        <v>208226.22487940601</v>
      </c>
      <c r="C42" s="3">
        <v>187716.75716781468</v>
      </c>
      <c r="D42" s="3">
        <v>159370.53671797979</v>
      </c>
      <c r="E42" s="3">
        <v>118804.53166251967</v>
      </c>
      <c r="F42" s="3">
        <v>98358.788458366776</v>
      </c>
      <c r="G42" s="3"/>
      <c r="H42" s="3"/>
      <c r="I42" s="3"/>
      <c r="J42" s="3"/>
      <c r="K42" s="3"/>
    </row>
    <row r="43" spans="1:11" ht="18.75" customHeight="1" x14ac:dyDescent="0.25">
      <c r="A43" s="11">
        <f t="shared" si="2"/>
        <v>2013</v>
      </c>
      <c r="B43" s="3">
        <v>211001.47101838203</v>
      </c>
      <c r="C43" s="3">
        <v>190203.57463348002</v>
      </c>
      <c r="D43" s="3">
        <v>161916.96319576661</v>
      </c>
      <c r="E43" s="3">
        <v>119428.1495823549</v>
      </c>
      <c r="F43" s="3"/>
      <c r="G43" s="3"/>
      <c r="H43" s="3"/>
      <c r="I43" s="3"/>
      <c r="J43" s="3"/>
      <c r="K43" s="3"/>
    </row>
    <row r="44" spans="1:11" ht="18.75" customHeight="1" x14ac:dyDescent="0.25">
      <c r="A44" s="11">
        <f t="shared" si="2"/>
        <v>2014</v>
      </c>
      <c r="B44" s="3">
        <v>218011.742584313</v>
      </c>
      <c r="C44" s="3">
        <v>184101.94284218102</v>
      </c>
      <c r="D44" s="3">
        <v>125575.13830367172</v>
      </c>
      <c r="E44" s="3"/>
      <c r="F44" s="3"/>
      <c r="G44" s="3"/>
      <c r="H44" s="3"/>
      <c r="I44" s="3"/>
      <c r="J44" s="3"/>
      <c r="K44" s="3"/>
    </row>
    <row r="45" spans="1:11" ht="18.75" customHeight="1" x14ac:dyDescent="0.25">
      <c r="A45" s="11">
        <f t="shared" si="2"/>
        <v>2015</v>
      </c>
      <c r="B45" s="3">
        <v>208326.09434039803</v>
      </c>
      <c r="C45" s="3">
        <v>168436.37550020393</v>
      </c>
      <c r="D45" s="3"/>
      <c r="E45" s="3"/>
      <c r="F45" s="3"/>
      <c r="G45" s="3"/>
      <c r="H45" s="3"/>
      <c r="I45" s="3"/>
      <c r="J45" s="3"/>
      <c r="K45" s="3"/>
    </row>
    <row r="46" spans="1:11" ht="18.75" customHeight="1" x14ac:dyDescent="0.25">
      <c r="A46" s="11">
        <f>+A33</f>
        <v>2016</v>
      </c>
      <c r="B46" s="3">
        <v>188018.16638841899</v>
      </c>
      <c r="C46" s="3"/>
      <c r="D46" s="3"/>
      <c r="E46" s="3"/>
      <c r="F46" s="3"/>
      <c r="G46" s="3"/>
      <c r="H46" s="3"/>
      <c r="I46" s="3"/>
      <c r="J46" s="3"/>
      <c r="K46" s="3"/>
    </row>
    <row r="47" spans="1:11" ht="18.75" customHeight="1" x14ac:dyDescent="0.25">
      <c r="B47" s="12"/>
      <c r="C47" s="12"/>
      <c r="D47" s="12"/>
      <c r="E47" s="12"/>
      <c r="F47" s="12"/>
      <c r="G47" s="12"/>
      <c r="H47" s="12"/>
      <c r="I47" s="12"/>
      <c r="J47" s="12"/>
      <c r="K47" s="12"/>
    </row>
    <row r="48" spans="1:11" ht="18.75" customHeight="1" x14ac:dyDescent="0.25">
      <c r="B48" s="79" t="s">
        <v>19</v>
      </c>
      <c r="C48" s="80"/>
      <c r="D48" s="80"/>
      <c r="E48" s="80"/>
      <c r="F48" s="80"/>
      <c r="G48" s="80"/>
      <c r="H48" s="80"/>
      <c r="I48" s="80"/>
      <c r="J48" s="80"/>
      <c r="K48" s="80"/>
    </row>
    <row r="49" spans="1:11" ht="18.75" customHeight="1" x14ac:dyDescent="0.25">
      <c r="A49" s="9" t="s">
        <v>13</v>
      </c>
      <c r="B49" s="10">
        <v>12</v>
      </c>
      <c r="C49" s="10">
        <v>24</v>
      </c>
      <c r="D49" s="10">
        <v>36</v>
      </c>
      <c r="E49" s="10">
        <v>48</v>
      </c>
      <c r="F49" s="10">
        <v>60</v>
      </c>
      <c r="G49" s="10">
        <v>72</v>
      </c>
      <c r="H49" s="10">
        <v>84</v>
      </c>
      <c r="I49" s="10">
        <v>96</v>
      </c>
      <c r="J49" s="10">
        <v>108</v>
      </c>
      <c r="K49" s="10">
        <v>120</v>
      </c>
    </row>
    <row r="50" spans="1:11" ht="18.75" customHeight="1" x14ac:dyDescent="0.25">
      <c r="A50" s="11">
        <f t="shared" ref="A50:A58" si="3">A51-1</f>
        <v>2007</v>
      </c>
      <c r="B50" s="3">
        <f>+B37+B24</f>
        <v>203192.74546999999</v>
      </c>
      <c r="C50" s="3">
        <f t="shared" ref="C50:K50" si="4">+C37+C24</f>
        <v>214062.81018</v>
      </c>
      <c r="D50" s="3">
        <f t="shared" si="4"/>
        <v>212759.88353999995</v>
      </c>
      <c r="E50" s="3">
        <f t="shared" si="4"/>
        <v>204797.92370999997</v>
      </c>
      <c r="F50" s="3">
        <f t="shared" si="4"/>
        <v>184167.04675000001</v>
      </c>
      <c r="G50" s="3">
        <f t="shared" si="4"/>
        <v>158111.81857999999</v>
      </c>
      <c r="H50" s="3">
        <f t="shared" si="4"/>
        <v>143452.71086000002</v>
      </c>
      <c r="I50" s="3">
        <f t="shared" si="4"/>
        <v>125730.41687</v>
      </c>
      <c r="J50" s="3">
        <f t="shared" si="4"/>
        <v>122279.01147999999</v>
      </c>
      <c r="K50" s="3">
        <f t="shared" si="4"/>
        <v>119007.84838</v>
      </c>
    </row>
    <row r="51" spans="1:11" ht="18.75" customHeight="1" x14ac:dyDescent="0.25">
      <c r="A51" s="11">
        <f t="shared" si="3"/>
        <v>2008</v>
      </c>
      <c r="B51" s="3">
        <f t="shared" ref="B51:J59" si="5">+B38+B25</f>
        <v>184004.43330999999</v>
      </c>
      <c r="C51" s="3">
        <f t="shared" si="5"/>
        <v>191367.21916000004</v>
      </c>
      <c r="D51" s="3">
        <f t="shared" si="5"/>
        <v>191411.48480999999</v>
      </c>
      <c r="E51" s="3">
        <f t="shared" si="5"/>
        <v>187072.98624999999</v>
      </c>
      <c r="F51" s="3">
        <f t="shared" si="5"/>
        <v>185314.52327000001</v>
      </c>
      <c r="G51" s="3">
        <f t="shared" si="5"/>
        <v>182169.54914000002</v>
      </c>
      <c r="H51" s="3">
        <f t="shared" si="5"/>
        <v>182784.07939000003</v>
      </c>
      <c r="I51" s="3">
        <f t="shared" si="5"/>
        <v>182953.72407000003</v>
      </c>
      <c r="J51" s="3">
        <f t="shared" si="5"/>
        <v>181821.16808000003</v>
      </c>
      <c r="K51" s="3"/>
    </row>
    <row r="52" spans="1:11" ht="18.75" customHeight="1" x14ac:dyDescent="0.25">
      <c r="A52" s="11">
        <f t="shared" si="3"/>
        <v>2009</v>
      </c>
      <c r="B52" s="3">
        <f t="shared" si="5"/>
        <v>218770.70931999999</v>
      </c>
      <c r="C52" s="3">
        <f t="shared" si="5"/>
        <v>219070.77844999998</v>
      </c>
      <c r="D52" s="3">
        <f t="shared" si="5"/>
        <v>223720.54693000001</v>
      </c>
      <c r="E52" s="3">
        <f t="shared" si="5"/>
        <v>226543.43156999999</v>
      </c>
      <c r="F52" s="3">
        <f t="shared" si="5"/>
        <v>217105.03644</v>
      </c>
      <c r="G52" s="3">
        <f t="shared" si="5"/>
        <v>216540.19391</v>
      </c>
      <c r="H52" s="3">
        <f t="shared" si="5"/>
        <v>201435.90199000001</v>
      </c>
      <c r="I52" s="3">
        <f t="shared" si="5"/>
        <v>196776.91830000002</v>
      </c>
      <c r="J52" s="3"/>
      <c r="K52" s="3"/>
    </row>
    <row r="53" spans="1:11" ht="18.75" customHeight="1" x14ac:dyDescent="0.25">
      <c r="A53" s="11">
        <f t="shared" si="3"/>
        <v>2010</v>
      </c>
      <c r="B53" s="3">
        <f t="shared" si="5"/>
        <v>219910.58909999998</v>
      </c>
      <c r="C53" s="3">
        <f t="shared" si="5"/>
        <v>219803.54459999999</v>
      </c>
      <c r="D53" s="3">
        <f t="shared" si="5"/>
        <v>220315.62175999998</v>
      </c>
      <c r="E53" s="3">
        <f t="shared" si="5"/>
        <v>222758.96225000001</v>
      </c>
      <c r="F53" s="3">
        <f t="shared" si="5"/>
        <v>222632.53051999997</v>
      </c>
      <c r="G53" s="3">
        <f t="shared" si="5"/>
        <v>204137.31894999999</v>
      </c>
      <c r="H53" s="3">
        <f t="shared" si="5"/>
        <v>194983.25416999997</v>
      </c>
      <c r="I53" s="3"/>
      <c r="J53" s="3"/>
      <c r="K53" s="3"/>
    </row>
    <row r="54" spans="1:11" ht="18.75" customHeight="1" x14ac:dyDescent="0.25">
      <c r="A54" s="11">
        <f t="shared" si="3"/>
        <v>2011</v>
      </c>
      <c r="B54" s="3">
        <f t="shared" si="5"/>
        <v>208985.40734000001</v>
      </c>
      <c r="C54" s="3">
        <f t="shared" si="5"/>
        <v>209280.11781999998</v>
      </c>
      <c r="D54" s="3">
        <f t="shared" si="5"/>
        <v>210261.74978000004</v>
      </c>
      <c r="E54" s="3">
        <f t="shared" si="5"/>
        <v>219703.90867999999</v>
      </c>
      <c r="F54" s="3">
        <f t="shared" si="5"/>
        <v>216712.10683</v>
      </c>
      <c r="G54" s="3">
        <f t="shared" si="5"/>
        <v>215161.85681000003</v>
      </c>
      <c r="H54" s="3"/>
      <c r="I54" s="3"/>
      <c r="J54" s="3"/>
      <c r="K54" s="3"/>
    </row>
    <row r="55" spans="1:11" ht="18.75" customHeight="1" x14ac:dyDescent="0.25">
      <c r="A55" s="11">
        <f t="shared" si="3"/>
        <v>2012</v>
      </c>
      <c r="B55" s="3">
        <f t="shared" si="5"/>
        <v>216054.352679406</v>
      </c>
      <c r="C55" s="3">
        <f t="shared" si="5"/>
        <v>222921.68591781467</v>
      </c>
      <c r="D55" s="3">
        <f t="shared" si="5"/>
        <v>229058.30848797978</v>
      </c>
      <c r="E55" s="3">
        <f t="shared" si="5"/>
        <v>231767.60326251967</v>
      </c>
      <c r="F55" s="3">
        <f t="shared" si="5"/>
        <v>229921.23563836678</v>
      </c>
      <c r="G55" s="3"/>
      <c r="H55" s="3"/>
      <c r="I55" s="3"/>
      <c r="J55" s="3"/>
      <c r="K55" s="3"/>
    </row>
    <row r="56" spans="1:11" ht="18.75" customHeight="1" x14ac:dyDescent="0.25">
      <c r="A56" s="11">
        <f t="shared" si="3"/>
        <v>2013</v>
      </c>
      <c r="B56" s="3">
        <f t="shared" si="5"/>
        <v>216667.85129121787</v>
      </c>
      <c r="C56" s="3">
        <f t="shared" si="5"/>
        <v>221674.64704239805</v>
      </c>
      <c r="D56" s="3">
        <f t="shared" si="5"/>
        <v>222899.99514254814</v>
      </c>
      <c r="E56" s="3">
        <f t="shared" si="5"/>
        <v>220953.07479957078</v>
      </c>
      <c r="F56" s="3"/>
      <c r="G56" s="3"/>
      <c r="H56" s="3"/>
      <c r="I56" s="3"/>
      <c r="J56" s="3"/>
      <c r="K56" s="3"/>
    </row>
    <row r="57" spans="1:11" ht="18.75" customHeight="1" x14ac:dyDescent="0.25">
      <c r="A57" s="11">
        <f t="shared" si="3"/>
        <v>2014</v>
      </c>
      <c r="B57" s="3">
        <f t="shared" si="5"/>
        <v>226183.805424313</v>
      </c>
      <c r="C57" s="3">
        <f t="shared" si="5"/>
        <v>226412.06968913949</v>
      </c>
      <c r="D57" s="3">
        <f t="shared" si="5"/>
        <v>225880.29495047609</v>
      </c>
      <c r="E57" s="3"/>
      <c r="F57" s="3"/>
      <c r="G57" s="3"/>
      <c r="H57" s="3"/>
      <c r="I57" s="3"/>
      <c r="J57" s="3"/>
      <c r="K57" s="3"/>
    </row>
    <row r="58" spans="1:11" ht="18.75" customHeight="1" x14ac:dyDescent="0.25">
      <c r="A58" s="11">
        <f t="shared" si="3"/>
        <v>2015</v>
      </c>
      <c r="B58" s="3">
        <f t="shared" si="5"/>
        <v>217062.5040456914</v>
      </c>
      <c r="C58" s="3">
        <f t="shared" si="5"/>
        <v>216707.23069291236</v>
      </c>
      <c r="D58" s="3"/>
      <c r="E58" s="3"/>
      <c r="F58" s="3"/>
      <c r="G58" s="3"/>
      <c r="H58" s="3"/>
      <c r="I58" s="3"/>
      <c r="J58" s="3"/>
      <c r="K58" s="3"/>
    </row>
    <row r="59" spans="1:11" ht="18.75" customHeight="1" x14ac:dyDescent="0.25">
      <c r="A59" s="11">
        <f>+A46</f>
        <v>2016</v>
      </c>
      <c r="B59" s="3">
        <f t="shared" si="5"/>
        <v>199195.64749697968</v>
      </c>
      <c r="C59" s="3"/>
      <c r="D59" s="3"/>
      <c r="E59" s="3"/>
      <c r="F59" s="3"/>
      <c r="G59" s="3"/>
      <c r="H59" s="3"/>
      <c r="I59" s="3"/>
      <c r="J59" s="3"/>
      <c r="K59" s="3"/>
    </row>
    <row r="60" spans="1:11" ht="18.75" customHeight="1" x14ac:dyDescent="0.25">
      <c r="B60" s="3"/>
      <c r="C60" s="3"/>
      <c r="D60" s="3"/>
      <c r="E60" s="3"/>
      <c r="F60" s="3"/>
      <c r="G60" s="3"/>
      <c r="H60" s="3"/>
      <c r="I60" s="3"/>
      <c r="J60" s="3"/>
      <c r="K60" s="3"/>
    </row>
    <row r="61" spans="1:11" ht="18.75" customHeight="1" x14ac:dyDescent="0.25"/>
    <row r="62" spans="1:11" ht="18.75" customHeight="1" x14ac:dyDescent="0.25"/>
    <row r="63" spans="1:11" ht="18.75" customHeight="1" x14ac:dyDescent="0.25"/>
    <row r="64" spans="1:11"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11">
    <mergeCell ref="A7:K7"/>
    <mergeCell ref="B9:K9"/>
    <mergeCell ref="B22:K22"/>
    <mergeCell ref="B35:K35"/>
    <mergeCell ref="B48:K48"/>
    <mergeCell ref="A6:B6"/>
    <mergeCell ref="A1:K1"/>
    <mergeCell ref="A2:K2"/>
    <mergeCell ref="A3:B3"/>
    <mergeCell ref="A4:B4"/>
    <mergeCell ref="A5:B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V103"/>
  <sheetViews>
    <sheetView workbookViewId="0">
      <selection activeCell="B5" sqref="B5"/>
    </sheetView>
  </sheetViews>
  <sheetFormatPr defaultColWidth="18.42578125" defaultRowHeight="15" x14ac:dyDescent="0.25"/>
  <cols>
    <col min="1" max="16384" width="18.42578125" style="40"/>
  </cols>
  <sheetData>
    <row r="1" spans="1:22" ht="18.75" customHeight="1" x14ac:dyDescent="0.25">
      <c r="A1" s="75" t="s">
        <v>3</v>
      </c>
      <c r="B1" s="76"/>
      <c r="C1" s="76"/>
      <c r="D1" s="76"/>
      <c r="E1" s="76"/>
      <c r="F1" s="76"/>
      <c r="G1" s="76"/>
      <c r="H1" s="76"/>
      <c r="I1" s="76"/>
    </row>
    <row r="2" spans="1:22" ht="18.75" customHeight="1" x14ac:dyDescent="0.25">
      <c r="A2" s="75" t="s">
        <v>18</v>
      </c>
      <c r="B2" s="76"/>
      <c r="C2" s="76"/>
      <c r="D2" s="76"/>
      <c r="E2" s="76"/>
      <c r="F2" s="76"/>
      <c r="G2" s="76"/>
      <c r="H2" s="76"/>
      <c r="I2" s="76"/>
    </row>
    <row r="3" spans="1:22" ht="18.75" customHeight="1" x14ac:dyDescent="0.25">
      <c r="A3" s="77" t="s">
        <v>17</v>
      </c>
      <c r="B3" s="76"/>
      <c r="C3" s="45"/>
      <c r="D3" s="45"/>
      <c r="E3" s="45"/>
      <c r="F3" s="45"/>
      <c r="G3" s="45"/>
      <c r="H3" s="45"/>
      <c r="I3" s="45"/>
    </row>
    <row r="4" spans="1:22" ht="18.75" customHeight="1" x14ac:dyDescent="0.25">
      <c r="A4" s="77" t="s">
        <v>4</v>
      </c>
      <c r="B4" s="76"/>
      <c r="C4" s="45"/>
      <c r="D4" s="45"/>
      <c r="E4" s="45"/>
      <c r="F4" s="45"/>
      <c r="G4" s="45"/>
      <c r="H4" s="45"/>
      <c r="I4" s="45"/>
    </row>
    <row r="5" spans="1:22" ht="18.75" customHeight="1" x14ac:dyDescent="0.25">
      <c r="A5" s="42"/>
      <c r="B5" s="45"/>
      <c r="C5" s="45"/>
      <c r="D5" s="45"/>
      <c r="E5" s="45"/>
      <c r="F5" s="45"/>
      <c r="G5" s="45"/>
      <c r="H5" s="45"/>
      <c r="I5" s="45"/>
    </row>
    <row r="6" spans="1:22" ht="18.75" customHeight="1" x14ac:dyDescent="0.25">
      <c r="A6" s="77" t="s">
        <v>34</v>
      </c>
      <c r="B6" s="78"/>
      <c r="C6" s="45"/>
      <c r="D6" s="45"/>
      <c r="E6" s="45"/>
      <c r="F6" s="45"/>
      <c r="G6" s="45"/>
      <c r="H6" s="45"/>
      <c r="I6" s="45"/>
    </row>
    <row r="7" spans="1:22" ht="18.75" customHeight="1" x14ac:dyDescent="0.25">
      <c r="A7" s="75" t="s">
        <v>5</v>
      </c>
      <c r="B7" s="76"/>
      <c r="C7" s="76"/>
      <c r="D7" s="76"/>
      <c r="E7" s="76"/>
      <c r="F7" s="76"/>
      <c r="G7" s="76"/>
      <c r="H7" s="76"/>
      <c r="I7" s="76"/>
    </row>
    <row r="8" spans="1:22" ht="18.75" customHeight="1" x14ac:dyDescent="0.25">
      <c r="A8" s="42" t="s">
        <v>6</v>
      </c>
      <c r="B8" s="45"/>
      <c r="C8" s="45"/>
      <c r="D8" s="45"/>
      <c r="E8" s="45"/>
      <c r="F8" s="45"/>
      <c r="G8" s="45"/>
      <c r="H8" s="45"/>
      <c r="I8" s="45"/>
    </row>
    <row r="9" spans="1:22" ht="18.75" customHeight="1" x14ac:dyDescent="0.25">
      <c r="A9" s="7" t="s">
        <v>0</v>
      </c>
      <c r="B9" s="7" t="s">
        <v>7</v>
      </c>
      <c r="C9" s="7" t="s">
        <v>8</v>
      </c>
      <c r="D9" s="7" t="s">
        <v>9</v>
      </c>
      <c r="E9" s="7" t="s">
        <v>10</v>
      </c>
      <c r="F9" s="7" t="s">
        <v>11</v>
      </c>
      <c r="G9" s="7" t="s">
        <v>12</v>
      </c>
      <c r="H9" s="7" t="s">
        <v>13</v>
      </c>
      <c r="I9" s="7" t="s">
        <v>14</v>
      </c>
      <c r="J9" s="14"/>
      <c r="K9" s="14"/>
      <c r="L9" s="14"/>
      <c r="M9" s="14"/>
      <c r="N9" s="14"/>
      <c r="O9" s="14"/>
      <c r="P9" s="14"/>
      <c r="Q9" s="14"/>
      <c r="R9" s="14"/>
      <c r="S9" s="14"/>
      <c r="T9" s="14"/>
      <c r="U9" s="14"/>
      <c r="V9" s="14"/>
    </row>
    <row r="10" spans="1:22" ht="18.75" customHeight="1" x14ac:dyDescent="0.25">
      <c r="A10" s="11" t="s">
        <v>57</v>
      </c>
      <c r="B10" s="1">
        <v>13396880.119569995</v>
      </c>
      <c r="C10" s="1">
        <v>11420915.945340004</v>
      </c>
      <c r="D10" s="1">
        <v>5600115</v>
      </c>
      <c r="E10" s="1">
        <v>148084</v>
      </c>
      <c r="F10" s="1">
        <v>5748199</v>
      </c>
      <c r="G10" s="1">
        <v>192523</v>
      </c>
      <c r="H10" s="1">
        <v>5940721</v>
      </c>
      <c r="I10" s="2">
        <v>0.52</v>
      </c>
    </row>
    <row r="11" spans="1:22" ht="18.75" customHeight="1" x14ac:dyDescent="0.25">
      <c r="A11" s="11">
        <v>2007</v>
      </c>
      <c r="B11" s="3">
        <v>3590090.1794699999</v>
      </c>
      <c r="C11" s="3">
        <v>3459816.37579</v>
      </c>
      <c r="D11" s="3">
        <v>1296249</v>
      </c>
      <c r="E11" s="3">
        <v>109977</v>
      </c>
      <c r="F11" s="3">
        <v>1406226</v>
      </c>
      <c r="G11" s="3">
        <v>91869</v>
      </c>
      <c r="H11" s="3">
        <v>1498094</v>
      </c>
      <c r="I11" s="4">
        <v>0.433</v>
      </c>
    </row>
    <row r="12" spans="1:22" ht="18.75" customHeight="1" x14ac:dyDescent="0.25">
      <c r="A12" s="11">
        <v>2008</v>
      </c>
      <c r="B12" s="3">
        <v>3390387.9308400005</v>
      </c>
      <c r="C12" s="3">
        <v>3374075.6357</v>
      </c>
      <c r="D12" s="3">
        <v>2017049</v>
      </c>
      <c r="E12" s="3">
        <v>193438</v>
      </c>
      <c r="F12" s="3">
        <v>2210488</v>
      </c>
      <c r="G12" s="3">
        <v>152069</v>
      </c>
      <c r="H12" s="3">
        <v>2362557</v>
      </c>
      <c r="I12" s="4">
        <v>0.7</v>
      </c>
    </row>
    <row r="13" spans="1:22" ht="18.75" customHeight="1" x14ac:dyDescent="0.25">
      <c r="A13" s="11">
        <v>2009</v>
      </c>
      <c r="B13" s="3">
        <v>3587294.8119300003</v>
      </c>
      <c r="C13" s="3">
        <v>3540297.6068500001</v>
      </c>
      <c r="D13" s="3">
        <v>1673315</v>
      </c>
      <c r="E13" s="3">
        <v>165935</v>
      </c>
      <c r="F13" s="3">
        <v>1839250</v>
      </c>
      <c r="G13" s="3">
        <v>156676</v>
      </c>
      <c r="H13" s="3">
        <v>1995925</v>
      </c>
      <c r="I13" s="4">
        <v>0.56399999999999995</v>
      </c>
    </row>
    <row r="14" spans="1:22" ht="18.75" customHeight="1" x14ac:dyDescent="0.25">
      <c r="A14" s="11">
        <v>2010</v>
      </c>
      <c r="B14" s="3">
        <v>3750536.6607519039</v>
      </c>
      <c r="C14" s="3">
        <v>3632175.4359446615</v>
      </c>
      <c r="D14" s="3">
        <v>1713888</v>
      </c>
      <c r="E14" s="3">
        <v>177372</v>
      </c>
      <c r="F14" s="3">
        <v>1891261</v>
      </c>
      <c r="G14" s="3">
        <v>283200</v>
      </c>
      <c r="H14" s="3">
        <v>2174459</v>
      </c>
      <c r="I14" s="4">
        <v>0.59899999999999998</v>
      </c>
    </row>
    <row r="15" spans="1:22" ht="18.75" customHeight="1" x14ac:dyDescent="0.25">
      <c r="A15" s="11">
        <v>2011</v>
      </c>
      <c r="B15" s="3">
        <v>4096153.5004598657</v>
      </c>
      <c r="C15" s="3">
        <v>3973954.6135054426</v>
      </c>
      <c r="D15" s="3">
        <v>2551191</v>
      </c>
      <c r="E15" s="3">
        <v>279693</v>
      </c>
      <c r="F15" s="3">
        <v>2830882</v>
      </c>
      <c r="G15" s="3">
        <v>386317</v>
      </c>
      <c r="H15" s="3">
        <v>3217198</v>
      </c>
      <c r="I15" s="4">
        <v>0.81</v>
      </c>
    </row>
    <row r="16" spans="1:22" ht="18.75" customHeight="1" x14ac:dyDescent="0.25">
      <c r="A16" s="11">
        <v>2012</v>
      </c>
      <c r="B16" s="3">
        <v>4139642.588336024</v>
      </c>
      <c r="C16" s="3">
        <v>4141036.4816038683</v>
      </c>
      <c r="D16" s="3">
        <v>1785612</v>
      </c>
      <c r="E16" s="3">
        <v>383160</v>
      </c>
      <c r="F16" s="3">
        <v>2168771</v>
      </c>
      <c r="G16" s="3">
        <v>512804</v>
      </c>
      <c r="H16" s="3">
        <v>2681573</v>
      </c>
      <c r="I16" s="4">
        <v>0.64800000000000002</v>
      </c>
    </row>
    <row r="17" spans="1:22" ht="18.75" customHeight="1" x14ac:dyDescent="0.25">
      <c r="A17" s="11">
        <v>2013</v>
      </c>
      <c r="B17" s="3">
        <v>4697041.2306841193</v>
      </c>
      <c r="C17" s="3">
        <v>4459269.3596036267</v>
      </c>
      <c r="D17" s="3">
        <v>1667323</v>
      </c>
      <c r="E17" s="3">
        <v>322658</v>
      </c>
      <c r="F17" s="3">
        <v>1989980</v>
      </c>
      <c r="G17" s="3">
        <v>670969</v>
      </c>
      <c r="H17" s="3">
        <v>2660948</v>
      </c>
      <c r="I17" s="4">
        <v>0.59699999999999998</v>
      </c>
    </row>
    <row r="18" spans="1:22" ht="18.75" customHeight="1" x14ac:dyDescent="0.25">
      <c r="A18" s="11">
        <v>2014</v>
      </c>
      <c r="B18" s="3">
        <v>4711518.9426751733</v>
      </c>
      <c r="C18" s="3">
        <v>4652344.456191211</v>
      </c>
      <c r="D18" s="3">
        <v>1664170</v>
      </c>
      <c r="E18" s="3">
        <v>442620</v>
      </c>
      <c r="F18" s="3">
        <v>2106790</v>
      </c>
      <c r="G18" s="3">
        <v>919526</v>
      </c>
      <c r="H18" s="3">
        <v>3026314</v>
      </c>
      <c r="I18" s="4">
        <v>0.65</v>
      </c>
    </row>
    <row r="19" spans="1:22" ht="18.75" customHeight="1" x14ac:dyDescent="0.25">
      <c r="A19" s="11">
        <v>2015</v>
      </c>
      <c r="B19" s="3">
        <v>4603729.7562232707</v>
      </c>
      <c r="C19" s="3">
        <v>4567952.992439514</v>
      </c>
      <c r="D19" s="3">
        <v>1022996</v>
      </c>
      <c r="E19" s="3">
        <v>690567</v>
      </c>
      <c r="F19" s="3">
        <v>1713564</v>
      </c>
      <c r="G19" s="3">
        <v>1259088</v>
      </c>
      <c r="H19" s="3">
        <v>2972653</v>
      </c>
      <c r="I19" s="4">
        <v>0.65100000000000002</v>
      </c>
    </row>
    <row r="20" spans="1:22" ht="18.75" customHeight="1" x14ac:dyDescent="0.25">
      <c r="A20" s="46">
        <v>2016</v>
      </c>
      <c r="B20" s="8">
        <v>4970207.8800246064</v>
      </c>
      <c r="C20" s="8">
        <v>4762393.5832564626</v>
      </c>
      <c r="D20" s="8">
        <v>476421</v>
      </c>
      <c r="E20" s="8">
        <v>646926</v>
      </c>
      <c r="F20" s="8">
        <v>1123347</v>
      </c>
      <c r="G20" s="8">
        <v>1986474</v>
      </c>
      <c r="H20" s="8">
        <v>3109820</v>
      </c>
      <c r="I20" s="5">
        <v>0.65300000000000002</v>
      </c>
    </row>
    <row r="21" spans="1:22" ht="18.75" customHeight="1" x14ac:dyDescent="0.25">
      <c r="A21" s="6"/>
      <c r="B21" s="3">
        <v>54933483.600964949</v>
      </c>
      <c r="C21" s="3">
        <v>51984232.486224785</v>
      </c>
      <c r="D21" s="3">
        <v>21468329</v>
      </c>
      <c r="E21" s="3">
        <v>3560430</v>
      </c>
      <c r="F21" s="3">
        <v>25028759</v>
      </c>
      <c r="G21" s="3">
        <v>6611515</v>
      </c>
      <c r="H21" s="3">
        <v>31640274</v>
      </c>
      <c r="I21" s="4">
        <v>0.60899999999999999</v>
      </c>
    </row>
    <row r="22" spans="1:22" ht="18.75" customHeight="1" x14ac:dyDescent="0.25">
      <c r="A22" s="6"/>
      <c r="B22" s="6"/>
      <c r="C22" s="6"/>
      <c r="D22" s="6"/>
      <c r="E22" s="6"/>
      <c r="F22" s="6"/>
      <c r="G22" s="6"/>
      <c r="H22" s="6"/>
      <c r="I22" s="6"/>
    </row>
    <row r="23" spans="1:22" ht="18.75" customHeight="1" x14ac:dyDescent="0.25">
      <c r="A23" s="42" t="s">
        <v>15</v>
      </c>
      <c r="B23" s="6"/>
      <c r="C23" s="6"/>
      <c r="D23" s="6"/>
      <c r="E23" s="6"/>
      <c r="F23" s="6"/>
      <c r="G23" s="6"/>
      <c r="H23" s="6"/>
      <c r="I23" s="6"/>
    </row>
    <row r="24" spans="1:22" ht="18.75" customHeight="1" x14ac:dyDescent="0.25">
      <c r="A24" s="7" t="s">
        <v>0</v>
      </c>
      <c r="B24" s="7" t="s">
        <v>7</v>
      </c>
      <c r="C24" s="7" t="s">
        <v>8</v>
      </c>
      <c r="D24" s="7" t="s">
        <v>9</v>
      </c>
      <c r="E24" s="7" t="s">
        <v>10</v>
      </c>
      <c r="F24" s="7" t="s">
        <v>11</v>
      </c>
      <c r="G24" s="7" t="s">
        <v>12</v>
      </c>
      <c r="H24" s="7" t="s">
        <v>13</v>
      </c>
      <c r="I24" s="7" t="s">
        <v>14</v>
      </c>
      <c r="J24" s="14"/>
      <c r="K24" s="14"/>
      <c r="L24" s="14"/>
      <c r="M24" s="14"/>
      <c r="N24" s="14"/>
      <c r="O24" s="14"/>
      <c r="P24" s="14"/>
      <c r="Q24" s="14"/>
      <c r="R24" s="14"/>
      <c r="S24" s="14"/>
      <c r="T24" s="14"/>
      <c r="U24" s="14"/>
      <c r="V24" s="14"/>
    </row>
    <row r="25" spans="1:22" ht="18.75" customHeight="1" x14ac:dyDescent="0.25">
      <c r="A25" s="47" t="s">
        <v>57</v>
      </c>
      <c r="B25" s="1">
        <v>2398374.6897699945</v>
      </c>
      <c r="C25" s="1">
        <v>2171487.0910100043</v>
      </c>
      <c r="D25" s="1">
        <v>1684738</v>
      </c>
      <c r="E25" s="1">
        <v>21716</v>
      </c>
      <c r="F25" s="1">
        <v>1706457</v>
      </c>
      <c r="G25" s="1">
        <v>55052</v>
      </c>
      <c r="H25" s="1">
        <v>1761506</v>
      </c>
      <c r="I25" s="4">
        <v>0.81100000000000005</v>
      </c>
    </row>
    <row r="26" spans="1:22" ht="18.75" customHeight="1" x14ac:dyDescent="0.25">
      <c r="A26" s="11">
        <v>2007</v>
      </c>
      <c r="B26" s="3">
        <v>726333.35851000017</v>
      </c>
      <c r="C26" s="3">
        <v>725406.41327000037</v>
      </c>
      <c r="D26" s="3">
        <v>235848</v>
      </c>
      <c r="E26" s="3">
        <v>17764</v>
      </c>
      <c r="F26" s="3">
        <v>253612</v>
      </c>
      <c r="G26" s="3">
        <v>24466</v>
      </c>
      <c r="H26" s="3">
        <v>278077</v>
      </c>
      <c r="I26" s="4">
        <v>0.38300000000000001</v>
      </c>
    </row>
    <row r="27" spans="1:22" ht="18.75" customHeight="1" x14ac:dyDescent="0.25">
      <c r="A27" s="11">
        <v>2008</v>
      </c>
      <c r="B27" s="3">
        <v>723507.96531000035</v>
      </c>
      <c r="C27" s="3">
        <v>686894.32413999969</v>
      </c>
      <c r="D27" s="3">
        <v>402271</v>
      </c>
      <c r="E27" s="3">
        <v>47866</v>
      </c>
      <c r="F27" s="3">
        <v>450136</v>
      </c>
      <c r="G27" s="3">
        <v>34666</v>
      </c>
      <c r="H27" s="3">
        <v>484803</v>
      </c>
      <c r="I27" s="4">
        <v>0.70599999999999996</v>
      </c>
    </row>
    <row r="28" spans="1:22" ht="18.75" customHeight="1" x14ac:dyDescent="0.25">
      <c r="A28" s="11">
        <v>2009</v>
      </c>
      <c r="B28" s="3">
        <v>770865.72331000026</v>
      </c>
      <c r="C28" s="3">
        <v>748533.62612000015</v>
      </c>
      <c r="D28" s="3">
        <v>268644</v>
      </c>
      <c r="E28" s="3">
        <v>28163</v>
      </c>
      <c r="F28" s="3">
        <v>296806</v>
      </c>
      <c r="G28" s="3">
        <v>34546</v>
      </c>
      <c r="H28" s="3">
        <v>331354</v>
      </c>
      <c r="I28" s="4">
        <v>0.443</v>
      </c>
    </row>
    <row r="29" spans="1:22" ht="18.75" customHeight="1" x14ac:dyDescent="0.25">
      <c r="A29" s="11">
        <v>2010</v>
      </c>
      <c r="B29" s="3">
        <v>602995.9266311219</v>
      </c>
      <c r="C29" s="3">
        <v>684766.43685581768</v>
      </c>
      <c r="D29" s="3">
        <v>293423</v>
      </c>
      <c r="E29" s="3">
        <v>44257</v>
      </c>
      <c r="F29" s="3">
        <v>337681</v>
      </c>
      <c r="G29" s="3">
        <v>56023</v>
      </c>
      <c r="H29" s="3">
        <v>393702</v>
      </c>
      <c r="I29" s="4">
        <v>0.57499999999999996</v>
      </c>
    </row>
    <row r="30" spans="1:22" ht="18.75" customHeight="1" x14ac:dyDescent="0.25">
      <c r="A30" s="11">
        <v>2011</v>
      </c>
      <c r="B30" s="3">
        <v>676718.01467090985</v>
      </c>
      <c r="C30" s="3">
        <v>658995.94181190897</v>
      </c>
      <c r="D30" s="3">
        <v>297944</v>
      </c>
      <c r="E30" s="3">
        <v>53778</v>
      </c>
      <c r="F30" s="3">
        <v>351718</v>
      </c>
      <c r="G30" s="3">
        <v>57905</v>
      </c>
      <c r="H30" s="3">
        <v>409624</v>
      </c>
      <c r="I30" s="4">
        <v>0.622</v>
      </c>
    </row>
    <row r="31" spans="1:22" ht="18.75" customHeight="1" x14ac:dyDescent="0.25">
      <c r="A31" s="11">
        <v>2012</v>
      </c>
      <c r="B31" s="3">
        <v>802187.08579597296</v>
      </c>
      <c r="C31" s="3">
        <v>725573.69596044719</v>
      </c>
      <c r="D31" s="3">
        <v>299628</v>
      </c>
      <c r="E31" s="3">
        <v>97666</v>
      </c>
      <c r="F31" s="3">
        <v>397292</v>
      </c>
      <c r="G31" s="3">
        <v>100447</v>
      </c>
      <c r="H31" s="3">
        <v>497738</v>
      </c>
      <c r="I31" s="4">
        <v>0.68600000000000005</v>
      </c>
    </row>
    <row r="32" spans="1:22" ht="18.75" customHeight="1" x14ac:dyDescent="0.25">
      <c r="A32" s="11">
        <v>2013</v>
      </c>
      <c r="B32" s="3">
        <v>768840.9061852349</v>
      </c>
      <c r="C32" s="3">
        <v>752204.82192121074</v>
      </c>
      <c r="D32" s="3">
        <v>244319</v>
      </c>
      <c r="E32" s="3">
        <v>58467</v>
      </c>
      <c r="F32" s="3">
        <v>302786</v>
      </c>
      <c r="G32" s="3">
        <v>148433</v>
      </c>
      <c r="H32" s="3">
        <v>451219</v>
      </c>
      <c r="I32" s="4">
        <v>0.6</v>
      </c>
    </row>
    <row r="33" spans="1:22" ht="18.75" customHeight="1" x14ac:dyDescent="0.25">
      <c r="A33" s="11">
        <v>2014</v>
      </c>
      <c r="B33" s="3">
        <v>804543.94934468577</v>
      </c>
      <c r="C33" s="3">
        <v>781345.39058207953</v>
      </c>
      <c r="D33" s="3">
        <v>269197</v>
      </c>
      <c r="E33" s="3">
        <v>79338</v>
      </c>
      <c r="F33" s="3">
        <v>348534</v>
      </c>
      <c r="G33" s="3">
        <v>149409</v>
      </c>
      <c r="H33" s="3">
        <v>497942</v>
      </c>
      <c r="I33" s="4">
        <v>0.63700000000000001</v>
      </c>
    </row>
    <row r="34" spans="1:22" ht="18.75" customHeight="1" x14ac:dyDescent="0.25">
      <c r="A34" s="11">
        <v>2015</v>
      </c>
      <c r="B34" s="3">
        <v>929064.40403325344</v>
      </c>
      <c r="C34" s="3">
        <v>881535.74935561791</v>
      </c>
      <c r="D34" s="3">
        <v>111470</v>
      </c>
      <c r="E34" s="3">
        <v>190992</v>
      </c>
      <c r="F34" s="3">
        <v>302465</v>
      </c>
      <c r="G34" s="3">
        <v>274742</v>
      </c>
      <c r="H34" s="3">
        <v>577207</v>
      </c>
      <c r="I34" s="4">
        <v>0.65500000000000003</v>
      </c>
    </row>
    <row r="35" spans="1:22" ht="18.75" customHeight="1" x14ac:dyDescent="0.25">
      <c r="A35" s="46">
        <v>2016</v>
      </c>
      <c r="B35" s="8">
        <v>1217233.6405151752</v>
      </c>
      <c r="C35" s="8">
        <v>1056768.6300177844</v>
      </c>
      <c r="D35" s="8">
        <v>48269</v>
      </c>
      <c r="E35" s="8">
        <v>103627</v>
      </c>
      <c r="F35" s="8">
        <v>151894</v>
      </c>
      <c r="G35" s="8">
        <v>461352</v>
      </c>
      <c r="H35" s="8">
        <v>613247</v>
      </c>
      <c r="I35" s="5">
        <v>0.57999999999999996</v>
      </c>
    </row>
    <row r="36" spans="1:22" ht="18.75" customHeight="1" x14ac:dyDescent="0.25">
      <c r="A36" s="6"/>
      <c r="B36" s="3">
        <v>10420665.664076349</v>
      </c>
      <c r="C36" s="3">
        <v>9873512.1210448705</v>
      </c>
      <c r="D36" s="3">
        <v>4155751</v>
      </c>
      <c r="E36" s="3">
        <v>743634</v>
      </c>
      <c r="F36" s="3">
        <v>4899381</v>
      </c>
      <c r="G36" s="3">
        <v>1397041</v>
      </c>
      <c r="H36" s="3">
        <v>6296419</v>
      </c>
      <c r="I36" s="4">
        <v>0.63800000000000001</v>
      </c>
    </row>
    <row r="37" spans="1:22" ht="18.75" customHeight="1" x14ac:dyDescent="0.25">
      <c r="A37" s="6"/>
      <c r="B37" s="6"/>
      <c r="C37" s="6"/>
      <c r="D37" s="6"/>
      <c r="E37" s="6"/>
      <c r="F37" s="6"/>
      <c r="G37" s="6"/>
      <c r="H37" s="6"/>
      <c r="I37" s="6"/>
    </row>
    <row r="38" spans="1:22" ht="18.75" customHeight="1" x14ac:dyDescent="0.25">
      <c r="A38" s="42" t="s">
        <v>16</v>
      </c>
      <c r="B38" s="6"/>
      <c r="C38" s="6"/>
      <c r="D38" s="6"/>
      <c r="E38" s="6"/>
      <c r="F38" s="6"/>
      <c r="G38" s="6"/>
      <c r="H38" s="6"/>
      <c r="I38" s="6"/>
    </row>
    <row r="39" spans="1:22" ht="18.75" customHeight="1" x14ac:dyDescent="0.25">
      <c r="A39" s="7" t="s">
        <v>0</v>
      </c>
      <c r="B39" s="7" t="s">
        <v>7</v>
      </c>
      <c r="C39" s="7" t="s">
        <v>8</v>
      </c>
      <c r="D39" s="7" t="s">
        <v>9</v>
      </c>
      <c r="E39" s="7" t="s">
        <v>10</v>
      </c>
      <c r="F39" s="7" t="s">
        <v>11</v>
      </c>
      <c r="G39" s="7" t="s">
        <v>12</v>
      </c>
      <c r="H39" s="7" t="s">
        <v>13</v>
      </c>
      <c r="I39" s="7" t="s">
        <v>14</v>
      </c>
      <c r="J39" s="14"/>
      <c r="K39" s="14"/>
      <c r="L39" s="14"/>
      <c r="M39" s="14"/>
      <c r="N39" s="14"/>
      <c r="O39" s="14"/>
      <c r="P39" s="14"/>
      <c r="Q39" s="14"/>
      <c r="R39" s="14"/>
      <c r="S39" s="14"/>
      <c r="T39" s="14"/>
      <c r="U39" s="14"/>
      <c r="V39" s="14"/>
    </row>
    <row r="40" spans="1:22" ht="18.75" customHeight="1" x14ac:dyDescent="0.25">
      <c r="A40" s="47" t="s">
        <v>57</v>
      </c>
      <c r="B40" s="1">
        <v>10998505.4298</v>
      </c>
      <c r="C40" s="1">
        <v>9249428.8543299995</v>
      </c>
      <c r="D40" s="1">
        <v>3915377</v>
      </c>
      <c r="E40" s="1">
        <v>126368</v>
      </c>
      <c r="F40" s="1">
        <v>4041742</v>
      </c>
      <c r="G40" s="1">
        <v>137471</v>
      </c>
      <c r="H40" s="1">
        <v>4179215</v>
      </c>
      <c r="I40" s="4">
        <v>0.45200000000000001</v>
      </c>
    </row>
    <row r="41" spans="1:22" ht="18.75" customHeight="1" x14ac:dyDescent="0.25">
      <c r="A41" s="11">
        <v>2007</v>
      </c>
      <c r="B41" s="3">
        <v>2863756.8209599997</v>
      </c>
      <c r="C41" s="3">
        <v>2734409.9625199996</v>
      </c>
      <c r="D41" s="3">
        <v>1060401</v>
      </c>
      <c r="E41" s="3">
        <v>92213</v>
      </c>
      <c r="F41" s="3">
        <v>1152614</v>
      </c>
      <c r="G41" s="3">
        <v>67403</v>
      </c>
      <c r="H41" s="3">
        <v>1220017</v>
      </c>
      <c r="I41" s="4">
        <v>0.44600000000000001</v>
      </c>
    </row>
    <row r="42" spans="1:22" ht="18.75" customHeight="1" x14ac:dyDescent="0.25">
      <c r="A42" s="11">
        <v>2008</v>
      </c>
      <c r="B42" s="3">
        <v>2666879.9655300002</v>
      </c>
      <c r="C42" s="3">
        <v>2687181.3115600003</v>
      </c>
      <c r="D42" s="3">
        <v>1614778</v>
      </c>
      <c r="E42" s="3">
        <v>145572</v>
      </c>
      <c r="F42" s="3">
        <v>1760352</v>
      </c>
      <c r="G42" s="3">
        <v>117403</v>
      </c>
      <c r="H42" s="3">
        <v>1877754</v>
      </c>
      <c r="I42" s="4">
        <v>0.69899999999999995</v>
      </c>
    </row>
    <row r="43" spans="1:22" ht="18.75" customHeight="1" x14ac:dyDescent="0.25">
      <c r="A43" s="11">
        <v>2009</v>
      </c>
      <c r="B43" s="3">
        <v>2816429.0886200001</v>
      </c>
      <c r="C43" s="3">
        <v>2791763.98073</v>
      </c>
      <c r="D43" s="3">
        <v>1404671</v>
      </c>
      <c r="E43" s="3">
        <v>137772</v>
      </c>
      <c r="F43" s="3">
        <v>1542444</v>
      </c>
      <c r="G43" s="3">
        <v>122130</v>
      </c>
      <c r="H43" s="3">
        <v>1664571</v>
      </c>
      <c r="I43" s="4">
        <v>0.59599999999999997</v>
      </c>
    </row>
    <row r="44" spans="1:22" ht="18.75" customHeight="1" x14ac:dyDescent="0.25">
      <c r="A44" s="11">
        <v>2010</v>
      </c>
      <c r="B44" s="3">
        <v>3147540.734120782</v>
      </c>
      <c r="C44" s="3">
        <v>2947408.9990888438</v>
      </c>
      <c r="D44" s="3">
        <v>1420465</v>
      </c>
      <c r="E44" s="3">
        <v>133115</v>
      </c>
      <c r="F44" s="3">
        <v>1553580</v>
      </c>
      <c r="G44" s="3">
        <v>227177</v>
      </c>
      <c r="H44" s="3">
        <v>1780757</v>
      </c>
      <c r="I44" s="4">
        <v>0.60399999999999998</v>
      </c>
    </row>
    <row r="45" spans="1:22" ht="18.75" customHeight="1" x14ac:dyDescent="0.25">
      <c r="A45" s="11">
        <v>2011</v>
      </c>
      <c r="B45" s="3">
        <v>3419435.4857889558</v>
      </c>
      <c r="C45" s="3">
        <v>3314958.6716935337</v>
      </c>
      <c r="D45" s="3">
        <v>2253247</v>
      </c>
      <c r="E45" s="3">
        <v>225915</v>
      </c>
      <c r="F45" s="3">
        <v>2479164</v>
      </c>
      <c r="G45" s="3">
        <v>328412</v>
      </c>
      <c r="H45" s="3">
        <v>2807574</v>
      </c>
      <c r="I45" s="4">
        <v>0.84699999999999998</v>
      </c>
    </row>
    <row r="46" spans="1:22" ht="18.75" customHeight="1" x14ac:dyDescent="0.25">
      <c r="A46" s="11">
        <v>2012</v>
      </c>
      <c r="B46" s="3">
        <v>3337455.502540051</v>
      </c>
      <c r="C46" s="3">
        <v>3415462.7856434211</v>
      </c>
      <c r="D46" s="3">
        <v>1485984</v>
      </c>
      <c r="E46" s="3">
        <v>285494</v>
      </c>
      <c r="F46" s="3">
        <v>1771479</v>
      </c>
      <c r="G46" s="3">
        <v>412357</v>
      </c>
      <c r="H46" s="3">
        <v>2183835</v>
      </c>
      <c r="I46" s="4">
        <v>0.63900000000000001</v>
      </c>
    </row>
    <row r="47" spans="1:22" ht="18.75" customHeight="1" x14ac:dyDescent="0.25">
      <c r="A47" s="11">
        <v>2013</v>
      </c>
      <c r="B47" s="3">
        <v>3928200.3244988844</v>
      </c>
      <c r="C47" s="3">
        <v>3707064.5376824159</v>
      </c>
      <c r="D47" s="3">
        <v>1423004</v>
      </c>
      <c r="E47" s="3">
        <v>264191</v>
      </c>
      <c r="F47" s="3">
        <v>1687194</v>
      </c>
      <c r="G47" s="3">
        <v>522536</v>
      </c>
      <c r="H47" s="3">
        <v>2209729</v>
      </c>
      <c r="I47" s="4">
        <v>0.59599999999999997</v>
      </c>
    </row>
    <row r="48" spans="1:22" ht="18.75" customHeight="1" x14ac:dyDescent="0.25">
      <c r="A48" s="11">
        <v>2014</v>
      </c>
      <c r="B48" s="3">
        <v>3906974.9933304875</v>
      </c>
      <c r="C48" s="3">
        <v>3870999.0656091315</v>
      </c>
      <c r="D48" s="3">
        <v>1394973</v>
      </c>
      <c r="E48" s="3">
        <v>363282</v>
      </c>
      <c r="F48" s="3">
        <v>1758256</v>
      </c>
      <c r="G48" s="3">
        <v>770117</v>
      </c>
      <c r="H48" s="3">
        <v>2528372</v>
      </c>
      <c r="I48" s="4">
        <v>0.65300000000000002</v>
      </c>
    </row>
    <row r="49" spans="1:9" ht="18.75" customHeight="1" x14ac:dyDescent="0.25">
      <c r="A49" s="11">
        <v>2015</v>
      </c>
      <c r="B49" s="3">
        <v>3674665.3521900172</v>
      </c>
      <c r="C49" s="3">
        <v>3686417.2430838961</v>
      </c>
      <c r="D49" s="3">
        <v>911526</v>
      </c>
      <c r="E49" s="3">
        <v>499575</v>
      </c>
      <c r="F49" s="3">
        <v>1411099</v>
      </c>
      <c r="G49" s="3">
        <v>984346</v>
      </c>
      <c r="H49" s="3">
        <v>2395446</v>
      </c>
      <c r="I49" s="4">
        <v>0.65</v>
      </c>
    </row>
    <row r="50" spans="1:9" ht="18.75" customHeight="1" x14ac:dyDescent="0.25">
      <c r="A50" s="46">
        <v>2016</v>
      </c>
      <c r="B50" s="8">
        <v>3752974.2395094312</v>
      </c>
      <c r="C50" s="8">
        <v>3705624.9532386782</v>
      </c>
      <c r="D50" s="8">
        <v>428152</v>
      </c>
      <c r="E50" s="8">
        <v>543299</v>
      </c>
      <c r="F50" s="8">
        <v>971453</v>
      </c>
      <c r="G50" s="8">
        <v>1525122</v>
      </c>
      <c r="H50" s="8">
        <v>2496573</v>
      </c>
      <c r="I50" s="5">
        <v>0.67400000000000004</v>
      </c>
    </row>
    <row r="51" spans="1:9" ht="18.75" customHeight="1" x14ac:dyDescent="0.25">
      <c r="A51" s="6"/>
      <c r="B51" s="3">
        <v>44512817.936888613</v>
      </c>
      <c r="C51" s="3">
        <v>42110720.365179926</v>
      </c>
      <c r="D51" s="3">
        <v>17312578</v>
      </c>
      <c r="E51" s="3">
        <v>2816796</v>
      </c>
      <c r="F51" s="3">
        <v>20129377</v>
      </c>
      <c r="G51" s="3">
        <v>5214474</v>
      </c>
      <c r="H51" s="3">
        <v>25343843</v>
      </c>
      <c r="I51" s="4">
        <v>0.60199999999999998</v>
      </c>
    </row>
    <row r="52" spans="1:9" ht="18.75" customHeight="1" x14ac:dyDescent="0.25"/>
    <row r="53" spans="1:9" ht="18.75" customHeight="1" x14ac:dyDescent="0.25"/>
    <row r="54" spans="1:9" ht="18.75" customHeight="1" x14ac:dyDescent="0.25"/>
    <row r="55" spans="1:9" ht="18.75" customHeight="1" x14ac:dyDescent="0.25"/>
    <row r="56" spans="1:9" ht="18.75" customHeight="1" x14ac:dyDescent="0.25"/>
    <row r="57" spans="1:9" ht="18.75" customHeight="1" x14ac:dyDescent="0.25"/>
    <row r="58" spans="1:9" ht="18.75" customHeight="1" x14ac:dyDescent="0.25"/>
    <row r="59" spans="1:9" ht="18.75" customHeight="1" x14ac:dyDescent="0.25"/>
    <row r="60" spans="1:9" ht="18.75" customHeight="1" x14ac:dyDescent="0.25"/>
    <row r="61" spans="1:9" ht="18.75" customHeight="1" x14ac:dyDescent="0.25"/>
    <row r="62" spans="1:9" ht="18.75" customHeight="1" x14ac:dyDescent="0.25"/>
    <row r="63" spans="1:9" ht="18.75" customHeight="1" x14ac:dyDescent="0.25"/>
    <row r="64" spans="1:9"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sheetData>
  <mergeCells count="6">
    <mergeCell ref="A7:I7"/>
    <mergeCell ref="A1:I1"/>
    <mergeCell ref="A2:I2"/>
    <mergeCell ref="A3:B3"/>
    <mergeCell ref="A4:B4"/>
    <mergeCell ref="A6:B6"/>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101"/>
  <sheetViews>
    <sheetView zoomScaleNormal="100" workbookViewId="0">
      <selection activeCell="B9" sqref="B9:K9"/>
    </sheetView>
  </sheetViews>
  <sheetFormatPr defaultColWidth="18.42578125" defaultRowHeight="15" x14ac:dyDescent="0.25"/>
  <cols>
    <col min="1" max="1" width="18.42578125" style="40"/>
    <col min="2" max="11" width="17.42578125" style="40" customWidth="1"/>
    <col min="12" max="16384" width="18.42578125" style="40"/>
  </cols>
  <sheetData>
    <row r="1" spans="1:12" ht="18.75" customHeight="1" x14ac:dyDescent="0.25">
      <c r="A1" s="75" t="s">
        <v>3</v>
      </c>
      <c r="B1" s="76"/>
      <c r="C1" s="76"/>
      <c r="D1" s="76"/>
      <c r="E1" s="76"/>
      <c r="F1" s="76"/>
      <c r="G1" s="76"/>
      <c r="H1" s="76"/>
      <c r="I1" s="76"/>
      <c r="J1" s="76"/>
      <c r="K1" s="76"/>
      <c r="L1" s="76"/>
    </row>
    <row r="2" spans="1:12" ht="18.75" customHeight="1" x14ac:dyDescent="0.25">
      <c r="A2" s="75" t="s">
        <v>18</v>
      </c>
      <c r="B2" s="76"/>
      <c r="C2" s="76"/>
      <c r="D2" s="76"/>
      <c r="E2" s="76"/>
      <c r="F2" s="76"/>
      <c r="G2" s="76"/>
      <c r="H2" s="76"/>
      <c r="I2" s="76"/>
      <c r="J2" s="76"/>
      <c r="K2" s="76"/>
      <c r="L2" s="76"/>
    </row>
    <row r="3" spans="1:12" ht="18.75" customHeight="1" x14ac:dyDescent="0.25">
      <c r="A3" s="77" t="s">
        <v>17</v>
      </c>
      <c r="B3" s="76"/>
    </row>
    <row r="4" spans="1:12" ht="18.75" customHeight="1" x14ac:dyDescent="0.25">
      <c r="A4" s="77" t="s">
        <v>4</v>
      </c>
      <c r="B4" s="76"/>
    </row>
    <row r="5" spans="1:12" ht="18.75" customHeight="1" x14ac:dyDescent="0.25">
      <c r="A5" s="77" t="s">
        <v>30</v>
      </c>
      <c r="B5" s="76"/>
    </row>
    <row r="6" spans="1:12" ht="18.75" customHeight="1" x14ac:dyDescent="0.25">
      <c r="A6" s="77" t="s">
        <v>32</v>
      </c>
      <c r="B6" s="76"/>
    </row>
    <row r="7" spans="1:12" ht="18.75" customHeight="1" x14ac:dyDescent="0.25">
      <c r="A7" s="75" t="s">
        <v>20</v>
      </c>
      <c r="B7" s="76"/>
      <c r="C7" s="76"/>
      <c r="D7" s="76"/>
      <c r="E7" s="76"/>
      <c r="F7" s="76"/>
      <c r="G7" s="76"/>
      <c r="H7" s="76"/>
      <c r="I7" s="76"/>
      <c r="J7" s="76"/>
      <c r="K7" s="76"/>
      <c r="L7" s="76"/>
    </row>
    <row r="8" spans="1:12" ht="18.75" customHeight="1" x14ac:dyDescent="0.25"/>
    <row r="9" spans="1:12" ht="18.75" customHeight="1" x14ac:dyDescent="0.25">
      <c r="B9" s="79" t="s">
        <v>19</v>
      </c>
      <c r="C9" s="80"/>
      <c r="D9" s="80"/>
      <c r="E9" s="80"/>
      <c r="F9" s="80"/>
      <c r="G9" s="80"/>
      <c r="H9" s="80"/>
      <c r="I9" s="80"/>
      <c r="J9" s="80"/>
      <c r="K9" s="80"/>
    </row>
    <row r="10" spans="1:12" ht="18.75" customHeight="1" x14ac:dyDescent="0.25">
      <c r="A10" s="9" t="s">
        <v>21</v>
      </c>
      <c r="B10" s="10">
        <v>12</v>
      </c>
      <c r="C10" s="10">
        <v>24</v>
      </c>
      <c r="D10" s="10">
        <v>36</v>
      </c>
      <c r="E10" s="39">
        <v>48</v>
      </c>
      <c r="F10" s="10">
        <v>60</v>
      </c>
      <c r="G10" s="10">
        <v>72</v>
      </c>
      <c r="H10" s="10">
        <v>84</v>
      </c>
      <c r="I10" s="10">
        <v>96</v>
      </c>
      <c r="J10" s="10">
        <v>108</v>
      </c>
      <c r="K10" s="10">
        <v>120</v>
      </c>
    </row>
    <row r="11" spans="1:12" ht="18.75" customHeight="1" x14ac:dyDescent="0.25">
      <c r="A11" s="11">
        <v>2007</v>
      </c>
      <c r="B11" s="4">
        <v>3.3794234814405301E-3</v>
      </c>
      <c r="C11" s="4">
        <v>2.040124786941154E-2</v>
      </c>
      <c r="D11" s="4">
        <v>9.2373930941547583E-2</v>
      </c>
      <c r="E11" s="4">
        <v>0.14732494096592494</v>
      </c>
      <c r="F11" s="4">
        <v>0.22997179998408701</v>
      </c>
      <c r="G11" s="4">
        <v>0.25446109118780558</v>
      </c>
      <c r="H11" s="4">
        <v>0.29940889335937165</v>
      </c>
      <c r="I11" s="4">
        <v>0.3167875824455394</v>
      </c>
      <c r="J11" s="4">
        <v>0.35505623997164132</v>
      </c>
      <c r="K11" s="4">
        <v>0.37655993111291491</v>
      </c>
    </row>
    <row r="12" spans="1:12" ht="18.75" customHeight="1" x14ac:dyDescent="0.25">
      <c r="A12" s="11">
        <v>2008</v>
      </c>
      <c r="B12" s="4">
        <v>4.3861926470426015E-3</v>
      </c>
      <c r="C12" s="4">
        <v>3.2068250588043724E-2</v>
      </c>
      <c r="D12" s="4">
        <v>0.10382897700912945</v>
      </c>
      <c r="E12" s="4">
        <v>0.2325901828155727</v>
      </c>
      <c r="F12" s="4">
        <v>0.33346327025621525</v>
      </c>
      <c r="G12" s="4">
        <v>0.4350586700012582</v>
      </c>
      <c r="H12" s="4">
        <v>0.51216699598670345</v>
      </c>
      <c r="I12" s="4">
        <v>0.58418902093131886</v>
      </c>
      <c r="J12" s="4">
        <v>0.63020783704370087</v>
      </c>
      <c r="K12" s="4"/>
    </row>
    <row r="13" spans="1:12" ht="18.75" customHeight="1" x14ac:dyDescent="0.25">
      <c r="A13" s="11">
        <v>2009</v>
      </c>
      <c r="B13" s="4">
        <v>6.142954839234719E-3</v>
      </c>
      <c r="C13" s="4">
        <v>3.6970591287515314E-2</v>
      </c>
      <c r="D13" s="4">
        <v>0.12762001624348443</v>
      </c>
      <c r="E13" s="4">
        <v>0.24552355035931708</v>
      </c>
      <c r="F13" s="4">
        <v>0.32604716859559268</v>
      </c>
      <c r="G13" s="4">
        <v>0.4213506195586586</v>
      </c>
      <c r="H13" s="4">
        <v>0.49805435216104316</v>
      </c>
      <c r="I13" s="4">
        <v>0.5371006663488862</v>
      </c>
      <c r="J13" s="4"/>
      <c r="K13" s="4"/>
    </row>
    <row r="14" spans="1:12" ht="18.75" customHeight="1" x14ac:dyDescent="0.25">
      <c r="A14" s="11">
        <v>2010</v>
      </c>
      <c r="B14" s="4">
        <v>6.8352905218556897E-3</v>
      </c>
      <c r="C14" s="4">
        <v>4.4227370810369947E-2</v>
      </c>
      <c r="D14" s="4">
        <v>0.1142709721527487</v>
      </c>
      <c r="E14" s="4">
        <v>0.18926339407647302</v>
      </c>
      <c r="F14" s="4">
        <v>0.27823365404256539</v>
      </c>
      <c r="G14" s="4">
        <v>0.38737661369195736</v>
      </c>
      <c r="H14" s="4">
        <v>0.44580590603163567</v>
      </c>
      <c r="I14" s="4"/>
      <c r="J14" s="4"/>
      <c r="K14" s="4"/>
    </row>
    <row r="15" spans="1:12" ht="18.75" customHeight="1" x14ac:dyDescent="0.25">
      <c r="A15" s="11">
        <v>2011</v>
      </c>
      <c r="B15" s="4">
        <v>6.0916902683748209E-3</v>
      </c>
      <c r="C15" s="4">
        <v>4.4928737768232169E-2</v>
      </c>
      <c r="D15" s="4">
        <v>0.11232916079066751</v>
      </c>
      <c r="E15" s="4">
        <v>0.21118619875661798</v>
      </c>
      <c r="F15" s="4">
        <v>0.31102317608354468</v>
      </c>
      <c r="G15" s="4">
        <v>0.37716397426861714</v>
      </c>
      <c r="H15" s="4"/>
      <c r="I15" s="4"/>
      <c r="J15" s="4"/>
      <c r="K15" s="4"/>
    </row>
    <row r="16" spans="1:12" ht="18.75" customHeight="1" x14ac:dyDescent="0.25">
      <c r="A16" s="11">
        <v>2012</v>
      </c>
      <c r="B16" s="4">
        <v>3.1803236441477387E-3</v>
      </c>
      <c r="C16" s="4">
        <v>3.6716865192853776E-2</v>
      </c>
      <c r="D16" s="4">
        <v>0.1036998532231734</v>
      </c>
      <c r="E16" s="4">
        <v>0.18741942170749121</v>
      </c>
      <c r="F16" s="4">
        <v>0.29748447512390619</v>
      </c>
      <c r="G16" s="4"/>
      <c r="H16" s="4"/>
      <c r="I16" s="4"/>
      <c r="J16" s="4"/>
      <c r="K16" s="4"/>
    </row>
    <row r="17" spans="1:11" ht="18.75" customHeight="1" x14ac:dyDescent="0.25">
      <c r="A17" s="11">
        <v>2013</v>
      </c>
      <c r="B17" s="4">
        <v>3.7678616182027975E-3</v>
      </c>
      <c r="C17" s="4">
        <v>4.1627456383345113E-2</v>
      </c>
      <c r="D17" s="4">
        <v>0.10465726846348448</v>
      </c>
      <c r="E17" s="4">
        <v>0.2193141714189443</v>
      </c>
      <c r="F17" s="4"/>
      <c r="G17" s="4"/>
      <c r="H17" s="4"/>
      <c r="I17" s="4"/>
      <c r="J17" s="4"/>
      <c r="K17" s="4"/>
    </row>
    <row r="18" spans="1:11" ht="18.75" customHeight="1" x14ac:dyDescent="0.25">
      <c r="A18" s="11">
        <v>2014</v>
      </c>
      <c r="B18" s="4">
        <v>6.4270279406088357E-3</v>
      </c>
      <c r="C18" s="4">
        <v>4.058666262990885E-2</v>
      </c>
      <c r="D18" s="4">
        <v>0.14953279038102141</v>
      </c>
      <c r="E18" s="4"/>
      <c r="F18" s="4"/>
      <c r="G18" s="4"/>
      <c r="H18" s="4"/>
      <c r="I18" s="4"/>
      <c r="J18" s="4"/>
      <c r="K18" s="4"/>
    </row>
    <row r="19" spans="1:11" ht="18.75" customHeight="1" x14ac:dyDescent="0.25">
      <c r="A19" s="11">
        <v>2015</v>
      </c>
      <c r="B19" s="4">
        <v>1.0317967504921781E-2</v>
      </c>
      <c r="C19" s="4">
        <v>4.4517259513832695E-2</v>
      </c>
      <c r="D19" s="4"/>
      <c r="E19" s="4"/>
      <c r="F19" s="4"/>
      <c r="G19" s="4"/>
      <c r="H19" s="4"/>
      <c r="I19" s="4"/>
      <c r="J19" s="4"/>
      <c r="K19" s="4"/>
    </row>
    <row r="20" spans="1:11" ht="18.75" customHeight="1" x14ac:dyDescent="0.25">
      <c r="A20" s="11">
        <v>2016</v>
      </c>
      <c r="B20" s="4">
        <v>6.3258865458885403E-3</v>
      </c>
      <c r="C20" s="4"/>
      <c r="D20" s="4"/>
      <c r="E20" s="4"/>
      <c r="F20" s="4"/>
      <c r="G20" s="4"/>
      <c r="H20" s="4"/>
      <c r="I20" s="4"/>
      <c r="J20" s="4"/>
      <c r="K20" s="4"/>
    </row>
    <row r="21" spans="1:11" ht="18.75" customHeight="1" x14ac:dyDescent="0.25">
      <c r="A21" s="6"/>
      <c r="B21" s="6"/>
      <c r="C21" s="6"/>
      <c r="D21" s="6"/>
      <c r="E21" s="6"/>
      <c r="F21" s="6"/>
      <c r="G21" s="6"/>
      <c r="H21" s="6"/>
      <c r="I21" s="6"/>
      <c r="J21" s="6"/>
      <c r="K21" s="6"/>
    </row>
    <row r="22" spans="1:11" ht="18.75" customHeight="1" x14ac:dyDescent="0.25">
      <c r="B22" s="79" t="s">
        <v>19</v>
      </c>
      <c r="C22" s="80"/>
      <c r="D22" s="80"/>
      <c r="E22" s="80"/>
      <c r="F22" s="80"/>
      <c r="G22" s="80"/>
      <c r="H22" s="80"/>
      <c r="I22" s="80"/>
      <c r="J22" s="80"/>
      <c r="K22" s="80"/>
    </row>
    <row r="23" spans="1:11" ht="24.75" customHeight="1" x14ac:dyDescent="0.25">
      <c r="A23" s="9" t="s">
        <v>22</v>
      </c>
      <c r="B23" s="10">
        <v>12</v>
      </c>
      <c r="C23" s="10">
        <v>24</v>
      </c>
      <c r="D23" s="10">
        <v>36</v>
      </c>
      <c r="E23" s="10">
        <v>48</v>
      </c>
      <c r="F23" s="10">
        <v>60</v>
      </c>
      <c r="G23" s="10">
        <v>72</v>
      </c>
      <c r="H23" s="10">
        <v>84</v>
      </c>
      <c r="I23" s="10">
        <v>96</v>
      </c>
      <c r="J23" s="10">
        <v>108</v>
      </c>
      <c r="K23" s="10">
        <v>120</v>
      </c>
    </row>
    <row r="24" spans="1:11" ht="18.75" customHeight="1" x14ac:dyDescent="0.25">
      <c r="A24" s="11">
        <v>2007</v>
      </c>
      <c r="B24" s="4">
        <v>2.3405574593885838E-2</v>
      </c>
      <c r="C24" s="4">
        <v>0.16339328749859591</v>
      </c>
      <c r="D24" s="4">
        <v>0.26194158111782778</v>
      </c>
      <c r="E24" s="4">
        <v>0.33493674129630341</v>
      </c>
      <c r="F24" s="4">
        <v>0.38520559825200812</v>
      </c>
      <c r="G24" s="4">
        <v>0.40615305948720959</v>
      </c>
      <c r="H24" s="4">
        <v>0.42868269183005941</v>
      </c>
      <c r="I24" s="4">
        <v>0.43075303525612735</v>
      </c>
      <c r="J24" s="4">
        <v>0.44305950832105395</v>
      </c>
      <c r="K24" s="4">
        <v>0.44839196792123664</v>
      </c>
    </row>
    <row r="25" spans="1:11" ht="18.75" customHeight="1" x14ac:dyDescent="0.25">
      <c r="A25" s="11">
        <v>2008</v>
      </c>
      <c r="B25" s="4">
        <v>4.3810751644228929E-2</v>
      </c>
      <c r="C25" s="4">
        <v>0.26153521048639228</v>
      </c>
      <c r="D25" s="4">
        <v>0.3922904204100871</v>
      </c>
      <c r="E25" s="4">
        <v>0.49501802364170561</v>
      </c>
      <c r="F25" s="4">
        <v>0.58350044890196595</v>
      </c>
      <c r="G25" s="4">
        <v>0.65794243679916886</v>
      </c>
      <c r="H25" s="4">
        <v>0.68619473559194799</v>
      </c>
      <c r="I25" s="4">
        <v>0.73125087042694825</v>
      </c>
      <c r="J25" s="4">
        <v>0.75033203123996872</v>
      </c>
      <c r="K25" s="4"/>
    </row>
    <row r="26" spans="1:11" ht="18.75" customHeight="1" x14ac:dyDescent="0.25">
      <c r="A26" s="11">
        <v>2009</v>
      </c>
      <c r="B26" s="4">
        <v>4.9817597328657433E-2</v>
      </c>
      <c r="C26" s="4">
        <v>0.18776986114367364</v>
      </c>
      <c r="D26" s="4">
        <v>0.34682746861690111</v>
      </c>
      <c r="E26" s="4">
        <v>0.44502532468632056</v>
      </c>
      <c r="F26" s="4">
        <v>0.52987731687943251</v>
      </c>
      <c r="G26" s="4">
        <v>0.59699050288454691</v>
      </c>
      <c r="H26" s="4">
        <v>0.62511633671049482</v>
      </c>
      <c r="I26" s="4">
        <v>0.65379530208908343</v>
      </c>
      <c r="J26" s="4"/>
      <c r="K26" s="4"/>
    </row>
    <row r="27" spans="1:11" ht="18.75" customHeight="1" x14ac:dyDescent="0.25">
      <c r="A27" s="11">
        <v>2010</v>
      </c>
      <c r="B27" s="4">
        <v>4.1098913259695509E-2</v>
      </c>
      <c r="C27" s="4">
        <v>0.13796406632850802</v>
      </c>
      <c r="D27" s="4">
        <v>0.2833595905616369</v>
      </c>
      <c r="E27" s="4">
        <v>0.40435092381237403</v>
      </c>
      <c r="F27" s="4">
        <v>0.46086438042302658</v>
      </c>
      <c r="G27" s="4">
        <v>0.50464701097288589</v>
      </c>
      <c r="H27" s="4">
        <v>0.52727402649392274</v>
      </c>
      <c r="I27" s="4"/>
      <c r="J27" s="4"/>
      <c r="K27" s="4"/>
    </row>
    <row r="28" spans="1:11" ht="18.75" customHeight="1" x14ac:dyDescent="0.25">
      <c r="A28" s="11">
        <v>2011</v>
      </c>
      <c r="B28" s="4">
        <v>4.191508220001005E-2</v>
      </c>
      <c r="C28" s="4">
        <v>0.15548459115283172</v>
      </c>
      <c r="D28" s="4">
        <v>0.30257741075321692</v>
      </c>
      <c r="E28" s="4">
        <v>0.41794143618040097</v>
      </c>
      <c r="F28" s="4">
        <v>0.4694629232646384</v>
      </c>
      <c r="G28" s="4">
        <v>0.48257163175172751</v>
      </c>
      <c r="H28" s="4"/>
      <c r="I28" s="4"/>
      <c r="J28" s="4"/>
      <c r="K28" s="4"/>
    </row>
    <row r="29" spans="1:11" ht="18.75" customHeight="1" x14ac:dyDescent="0.25">
      <c r="A29" s="11">
        <v>2012</v>
      </c>
      <c r="B29" s="4">
        <v>2.6293025392095978E-2</v>
      </c>
      <c r="C29" s="4">
        <v>0.11824590875364599</v>
      </c>
      <c r="D29" s="4">
        <v>0.23406648428340668</v>
      </c>
      <c r="E29" s="4">
        <v>0.37941906236481671</v>
      </c>
      <c r="F29" s="4">
        <v>0.44189043060206873</v>
      </c>
      <c r="G29" s="4"/>
      <c r="H29" s="4"/>
      <c r="I29" s="4"/>
      <c r="J29" s="4"/>
      <c r="K29" s="4"/>
    </row>
    <row r="30" spans="1:11" ht="18.75" customHeight="1" x14ac:dyDescent="0.25">
      <c r="A30" s="11">
        <v>2013</v>
      </c>
      <c r="B30" s="4">
        <v>1.8593301700916724E-2</v>
      </c>
      <c r="C30" s="4">
        <v>0.10326718574741187</v>
      </c>
      <c r="D30" s="4">
        <v>0.20010586247782547</v>
      </c>
      <c r="E30" s="4">
        <v>0.33313746586619014</v>
      </c>
      <c r="F30" s="4"/>
      <c r="G30" s="4"/>
      <c r="H30" s="4"/>
      <c r="I30" s="4"/>
      <c r="J30" s="4"/>
      <c r="K30" s="4"/>
    </row>
    <row r="31" spans="1:11" ht="18.75" customHeight="1" x14ac:dyDescent="0.25">
      <c r="A31" s="11">
        <v>2014</v>
      </c>
      <c r="B31" s="4">
        <v>2.4317412717848198E-2</v>
      </c>
      <c r="C31" s="4">
        <v>0.1259012365453126</v>
      </c>
      <c r="D31" s="4">
        <v>0.29847566516127733</v>
      </c>
      <c r="E31" s="4"/>
      <c r="F31" s="4"/>
      <c r="G31" s="4"/>
      <c r="H31" s="4"/>
      <c r="I31" s="4"/>
      <c r="J31" s="4"/>
      <c r="K31" s="4"/>
    </row>
    <row r="32" spans="1:11" ht="18.75" customHeight="1" x14ac:dyDescent="0.25">
      <c r="A32" s="11">
        <v>2015</v>
      </c>
      <c r="B32" s="4">
        <v>2.8099007887271571E-2</v>
      </c>
      <c r="C32" s="4">
        <v>0.15525406735028055</v>
      </c>
      <c r="D32" s="4"/>
      <c r="E32" s="4"/>
      <c r="F32" s="4"/>
      <c r="G32" s="4"/>
      <c r="H32" s="4"/>
      <c r="I32" s="4"/>
      <c r="J32" s="4"/>
      <c r="K32" s="4"/>
    </row>
    <row r="33" spans="1:11" ht="18.75" customHeight="1" x14ac:dyDescent="0.25">
      <c r="A33" s="11">
        <v>2016</v>
      </c>
      <c r="B33" s="4">
        <v>3.8560643454725721E-2</v>
      </c>
      <c r="C33" s="4"/>
      <c r="D33" s="4"/>
      <c r="E33" s="4"/>
      <c r="F33" s="4"/>
      <c r="G33" s="4"/>
      <c r="H33" s="4"/>
      <c r="I33" s="4"/>
      <c r="J33" s="4"/>
      <c r="K33" s="4"/>
    </row>
    <row r="34" spans="1:11" ht="18.75" customHeight="1" x14ac:dyDescent="0.25">
      <c r="A34" s="6"/>
      <c r="B34" s="6"/>
      <c r="C34" s="6"/>
      <c r="D34" s="6"/>
      <c r="E34" s="6"/>
      <c r="F34" s="6"/>
      <c r="G34" s="6"/>
      <c r="H34" s="6"/>
      <c r="I34" s="6"/>
      <c r="J34" s="6"/>
      <c r="K34" s="6"/>
    </row>
    <row r="35" spans="1:11" ht="18.75" customHeight="1" x14ac:dyDescent="0.25">
      <c r="B35" s="79" t="s">
        <v>19</v>
      </c>
      <c r="C35" s="80"/>
      <c r="D35" s="80"/>
      <c r="E35" s="80"/>
      <c r="F35" s="80"/>
      <c r="G35" s="80"/>
      <c r="H35" s="80"/>
      <c r="I35" s="80"/>
      <c r="J35" s="80"/>
      <c r="K35" s="80"/>
    </row>
    <row r="36" spans="1:11" ht="18.75" customHeight="1" x14ac:dyDescent="0.25">
      <c r="A36" s="9" t="s">
        <v>14</v>
      </c>
      <c r="B36" s="10">
        <v>12</v>
      </c>
      <c r="C36" s="10">
        <v>24</v>
      </c>
      <c r="D36" s="10">
        <v>36</v>
      </c>
      <c r="E36" s="10">
        <v>48</v>
      </c>
      <c r="F36" s="10">
        <v>60</v>
      </c>
      <c r="G36" s="10">
        <v>72</v>
      </c>
      <c r="H36" s="10">
        <v>84</v>
      </c>
      <c r="I36" s="10">
        <v>96</v>
      </c>
      <c r="J36" s="10">
        <v>108</v>
      </c>
      <c r="K36" s="10">
        <v>120</v>
      </c>
    </row>
    <row r="37" spans="1:11" ht="18.75" customHeight="1" x14ac:dyDescent="0.25">
      <c r="A37" s="11">
        <v>2007</v>
      </c>
      <c r="B37" s="4">
        <v>0.82709072736620171</v>
      </c>
      <c r="C37" s="4">
        <v>0.87133703993368938</v>
      </c>
      <c r="D37" s="4">
        <v>0.8660335113067702</v>
      </c>
      <c r="E37" s="4">
        <v>0.8336245631830419</v>
      </c>
      <c r="F37" s="4">
        <v>0.74964712101806896</v>
      </c>
      <c r="G37" s="4">
        <v>0.64358999988920773</v>
      </c>
      <c r="H37" s="4">
        <v>0.58392048738456781</v>
      </c>
      <c r="I37" s="4">
        <v>0.51178235571612729</v>
      </c>
      <c r="J37" s="4">
        <v>0.49773350083281059</v>
      </c>
      <c r="K37" s="4">
        <v>0.48441831745136488</v>
      </c>
    </row>
    <row r="38" spans="1:11" ht="18.75" customHeight="1" x14ac:dyDescent="0.25">
      <c r="A38" s="11">
        <v>2008</v>
      </c>
      <c r="B38" s="4">
        <v>0.83060430581215683</v>
      </c>
      <c r="C38" s="4">
        <v>0.86384025301066647</v>
      </c>
      <c r="D38" s="4">
        <v>0.86404007015000461</v>
      </c>
      <c r="E38" s="4">
        <v>0.84445589209585548</v>
      </c>
      <c r="F38" s="4">
        <v>0.8365181109428409</v>
      </c>
      <c r="G38" s="4">
        <v>0.82232155596285894</v>
      </c>
      <c r="H38" s="4">
        <v>0.82509557321081228</v>
      </c>
      <c r="I38" s="4">
        <v>0.82586135694292884</v>
      </c>
      <c r="J38" s="4">
        <v>0.82074894815502486</v>
      </c>
      <c r="K38" s="4"/>
    </row>
    <row r="39" spans="1:11" ht="18.75" customHeight="1" x14ac:dyDescent="0.25">
      <c r="A39" s="11">
        <v>2009</v>
      </c>
      <c r="B39" s="4">
        <v>0.82000383081743355</v>
      </c>
      <c r="C39" s="4">
        <v>0.82112856016020008</v>
      </c>
      <c r="D39" s="4">
        <v>0.83855698089287267</v>
      </c>
      <c r="E39" s="4">
        <v>0.84913781333589311</v>
      </c>
      <c r="F39" s="4">
        <v>0.81376049894392011</v>
      </c>
      <c r="G39" s="4">
        <v>0.81164333691684487</v>
      </c>
      <c r="H39" s="4">
        <v>0.75502891501967861</v>
      </c>
      <c r="I39" s="4">
        <v>0.73756595352272714</v>
      </c>
      <c r="J39" s="4"/>
      <c r="K39" s="4"/>
    </row>
    <row r="40" spans="1:11" ht="18.75" customHeight="1" x14ac:dyDescent="0.25">
      <c r="A40" s="11">
        <v>2010</v>
      </c>
      <c r="B40" s="4">
        <v>0.7710108206556735</v>
      </c>
      <c r="C40" s="4">
        <v>0.77063552054789131</v>
      </c>
      <c r="D40" s="4">
        <v>0.77243087307268987</v>
      </c>
      <c r="E40" s="4">
        <v>0.78099727255370577</v>
      </c>
      <c r="F40" s="4">
        <v>0.78055400043887413</v>
      </c>
      <c r="G40" s="4">
        <v>0.71570942742787846</v>
      </c>
      <c r="H40" s="4">
        <v>0.68361509751294403</v>
      </c>
      <c r="I40" s="4"/>
      <c r="J40" s="4"/>
      <c r="K40" s="4"/>
    </row>
    <row r="41" spans="1:11" ht="18.75" customHeight="1" x14ac:dyDescent="0.25">
      <c r="A41" s="11">
        <v>2011</v>
      </c>
      <c r="B41" s="4">
        <v>0.74365519965083415</v>
      </c>
      <c r="C41" s="4">
        <v>0.74470389957506866</v>
      </c>
      <c r="D41" s="4">
        <v>0.74819694591016439</v>
      </c>
      <c r="E41" s="4">
        <v>0.78179599309383063</v>
      </c>
      <c r="F41" s="4">
        <v>0.77114994354235245</v>
      </c>
      <c r="G41" s="4">
        <v>0.76563352255006656</v>
      </c>
      <c r="H41" s="4"/>
      <c r="I41" s="4"/>
      <c r="J41" s="4"/>
      <c r="K41" s="4"/>
    </row>
    <row r="42" spans="1:11" ht="18.75" customHeight="1" x14ac:dyDescent="0.25">
      <c r="A42" s="11">
        <v>2012</v>
      </c>
      <c r="B42" s="4">
        <v>0.725680868556142</v>
      </c>
      <c r="C42" s="4">
        <v>0.74874678825324548</v>
      </c>
      <c r="D42" s="4">
        <v>0.76935840538334155</v>
      </c>
      <c r="E42" s="4">
        <v>0.77845835343243319</v>
      </c>
      <c r="F42" s="4">
        <v>0.77225679514604495</v>
      </c>
      <c r="G42" s="4"/>
      <c r="H42" s="4"/>
      <c r="I42" s="4"/>
      <c r="J42" s="4"/>
      <c r="K42" s="4"/>
    </row>
    <row r="43" spans="1:11" ht="18.75" customHeight="1" x14ac:dyDescent="0.25">
      <c r="A43" s="11">
        <v>2013</v>
      </c>
      <c r="B43" s="4">
        <v>0.71096017809810763</v>
      </c>
      <c r="C43" s="4">
        <v>0.72738916088326244</v>
      </c>
      <c r="D43" s="4">
        <v>0.73140994060818787</v>
      </c>
      <c r="E43" s="4">
        <v>0.72502143938136965</v>
      </c>
      <c r="F43" s="4"/>
      <c r="G43" s="4"/>
      <c r="H43" s="4"/>
      <c r="I43" s="4"/>
      <c r="J43" s="4"/>
      <c r="K43" s="4"/>
    </row>
    <row r="44" spans="1:11" ht="18.75" customHeight="1" x14ac:dyDescent="0.25">
      <c r="A44" s="11">
        <v>2014</v>
      </c>
      <c r="B44" s="4">
        <v>0.67304976164335173</v>
      </c>
      <c r="C44" s="4">
        <v>0.67372900217847731</v>
      </c>
      <c r="D44" s="4">
        <v>0.67214661275659138</v>
      </c>
      <c r="E44" s="4"/>
      <c r="F44" s="4"/>
      <c r="G44" s="4"/>
      <c r="H44" s="4"/>
      <c r="I44" s="4"/>
      <c r="J44" s="4"/>
      <c r="K44" s="4"/>
    </row>
    <row r="45" spans="1:11" ht="18.75" customHeight="1" x14ac:dyDescent="0.25">
      <c r="A45" s="11">
        <v>2015</v>
      </c>
      <c r="B45" s="4">
        <v>0.69814045116442947</v>
      </c>
      <c r="C45" s="4">
        <v>0.69699778168364412</v>
      </c>
      <c r="D45" s="4"/>
      <c r="E45" s="4"/>
      <c r="F45" s="4"/>
      <c r="G45" s="4"/>
      <c r="H45" s="4"/>
      <c r="I45" s="4"/>
      <c r="J45" s="4"/>
      <c r="K45" s="4"/>
    </row>
    <row r="46" spans="1:11" ht="18.75" customHeight="1" x14ac:dyDescent="0.25">
      <c r="A46" s="11">
        <v>2016</v>
      </c>
      <c r="B46" s="4">
        <v>0.68719528722633194</v>
      </c>
      <c r="C46" s="4"/>
      <c r="D46" s="4"/>
      <c r="E46" s="4"/>
      <c r="F46" s="4"/>
      <c r="G46" s="4"/>
      <c r="H46" s="4"/>
      <c r="I46" s="4"/>
      <c r="J46" s="4"/>
      <c r="K46" s="4"/>
    </row>
    <row r="47" spans="1:11" ht="18.75" customHeight="1" x14ac:dyDescent="0.25">
      <c r="A47" s="6"/>
      <c r="B47" s="6"/>
      <c r="C47" s="6"/>
      <c r="D47" s="6"/>
      <c r="E47" s="6"/>
      <c r="F47" s="6"/>
      <c r="G47" s="6"/>
      <c r="H47" s="6"/>
      <c r="I47" s="6"/>
      <c r="J47" s="6"/>
      <c r="K47" s="6"/>
    </row>
    <row r="48" spans="1:11" ht="18.75" customHeight="1" x14ac:dyDescent="0.25">
      <c r="B48" s="79" t="s">
        <v>19</v>
      </c>
      <c r="C48" s="80"/>
      <c r="D48" s="80"/>
      <c r="E48" s="80"/>
      <c r="F48" s="80"/>
      <c r="G48" s="80"/>
      <c r="H48" s="80"/>
      <c r="I48" s="80"/>
      <c r="J48" s="80"/>
      <c r="K48" s="80"/>
    </row>
    <row r="49" spans="1:12" ht="23.25" x14ac:dyDescent="0.25">
      <c r="A49" s="9" t="s">
        <v>23</v>
      </c>
      <c r="B49" s="10">
        <v>12</v>
      </c>
      <c r="C49" s="10">
        <v>24</v>
      </c>
      <c r="D49" s="10">
        <v>36</v>
      </c>
      <c r="E49" s="10">
        <v>48</v>
      </c>
      <c r="F49" s="10">
        <v>60</v>
      </c>
      <c r="G49" s="10">
        <v>72</v>
      </c>
      <c r="H49" s="10">
        <v>84</v>
      </c>
      <c r="I49" s="10">
        <v>96</v>
      </c>
      <c r="J49" s="10">
        <v>108</v>
      </c>
      <c r="K49" s="10">
        <v>120</v>
      </c>
      <c r="L49" s="7" t="s">
        <v>59</v>
      </c>
    </row>
    <row r="50" spans="1:12" ht="18.75" customHeight="1" x14ac:dyDescent="0.25">
      <c r="A50" s="11" t="s">
        <v>24</v>
      </c>
      <c r="B50" s="13"/>
      <c r="C50" s="3"/>
      <c r="D50" s="3"/>
      <c r="E50" s="3"/>
      <c r="F50" s="3"/>
      <c r="G50" s="3"/>
      <c r="H50" s="3"/>
      <c r="I50" s="3"/>
      <c r="J50" s="3"/>
      <c r="K50" s="3"/>
      <c r="L50" s="3"/>
    </row>
    <row r="51" spans="1:12" ht="18.75" customHeight="1" x14ac:dyDescent="0.25">
      <c r="A51" s="11">
        <v>2007</v>
      </c>
      <c r="B51" s="3">
        <v>203192.74546999999</v>
      </c>
      <c r="C51" s="3">
        <v>10870.064710000006</v>
      </c>
      <c r="D51" s="3">
        <v>-1302.9266400000488</v>
      </c>
      <c r="E51" s="3">
        <v>-7961.959829999978</v>
      </c>
      <c r="F51" s="3">
        <v>-20630.876959999965</v>
      </c>
      <c r="G51" s="3">
        <v>-26055.228170000017</v>
      </c>
      <c r="H51" s="3">
        <v>-14659.107719999971</v>
      </c>
      <c r="I51" s="3">
        <v>-17722.29399000002</v>
      </c>
      <c r="J51" s="3">
        <v>-3451.4053900000144</v>
      </c>
      <c r="K51" s="3">
        <v>-3271.1630999999907</v>
      </c>
      <c r="L51" s="3">
        <v>-84184.897089999999</v>
      </c>
    </row>
    <row r="52" spans="1:12" ht="18.75" customHeight="1" x14ac:dyDescent="0.25">
      <c r="A52" s="11">
        <v>2008</v>
      </c>
      <c r="B52" s="3">
        <v>184004.43330999999</v>
      </c>
      <c r="C52" s="3">
        <v>7362.7858500000439</v>
      </c>
      <c r="D52" s="3">
        <v>44.265649999957532</v>
      </c>
      <c r="E52" s="3">
        <v>-4338.4985600000073</v>
      </c>
      <c r="F52" s="3">
        <v>-1758.4629799999821</v>
      </c>
      <c r="G52" s="3">
        <v>-3144.9741299999878</v>
      </c>
      <c r="H52" s="3">
        <v>614.53025000001071</v>
      </c>
      <c r="I52" s="3">
        <v>169.64467999999761</v>
      </c>
      <c r="J52" s="3">
        <v>-1132.5559899999935</v>
      </c>
      <c r="K52" s="3"/>
      <c r="L52" s="3">
        <v>-2183.2652299999609</v>
      </c>
    </row>
    <row r="53" spans="1:12" ht="18.75" customHeight="1" x14ac:dyDescent="0.25">
      <c r="A53" s="11">
        <v>2009</v>
      </c>
      <c r="B53" s="3">
        <v>218770.70931999999</v>
      </c>
      <c r="C53" s="3">
        <v>300.06912999998895</v>
      </c>
      <c r="D53" s="3">
        <v>4649.7684800000279</v>
      </c>
      <c r="E53" s="3">
        <v>2822.8846399999748</v>
      </c>
      <c r="F53" s="3">
        <v>-9438.3951299999899</v>
      </c>
      <c r="G53" s="3">
        <v>-564.84252999999444</v>
      </c>
      <c r="H53" s="3">
        <v>-15104.291919999989</v>
      </c>
      <c r="I53" s="3">
        <v>-4658.9836899999937</v>
      </c>
      <c r="J53" s="3"/>
      <c r="K53" s="3"/>
      <c r="L53" s="3">
        <v>-21993.791019999975</v>
      </c>
    </row>
    <row r="54" spans="1:12" ht="18.75" customHeight="1" x14ac:dyDescent="0.25">
      <c r="A54" s="11">
        <v>2010</v>
      </c>
      <c r="B54" s="3">
        <v>219910.58909999998</v>
      </c>
      <c r="C54" s="3">
        <v>-107.04449999998906</v>
      </c>
      <c r="D54" s="3">
        <v>512.07715999998618</v>
      </c>
      <c r="E54" s="3">
        <v>2443.3404900000314</v>
      </c>
      <c r="F54" s="3">
        <v>-126.43173000004026</v>
      </c>
      <c r="G54" s="3">
        <v>-18495.211569999985</v>
      </c>
      <c r="H54" s="3">
        <v>-9154.0647800000152</v>
      </c>
      <c r="I54" s="3"/>
      <c r="J54" s="3"/>
      <c r="K54" s="3"/>
      <c r="L54" s="3">
        <v>-24927.334930000012</v>
      </c>
    </row>
    <row r="55" spans="1:12" ht="18.75" customHeight="1" x14ac:dyDescent="0.25">
      <c r="A55" s="11">
        <v>2011</v>
      </c>
      <c r="B55" s="3">
        <v>208985.40734000001</v>
      </c>
      <c r="C55" s="3">
        <v>294.71047999997973</v>
      </c>
      <c r="D55" s="3">
        <v>981.63196000005701</v>
      </c>
      <c r="E55" s="3">
        <v>9442.1588999999512</v>
      </c>
      <c r="F55" s="3">
        <v>-2991.8018499999889</v>
      </c>
      <c r="G55" s="3">
        <v>-1550.2500199999777</v>
      </c>
      <c r="H55" s="3"/>
      <c r="I55" s="3"/>
      <c r="J55" s="3"/>
      <c r="K55" s="3"/>
      <c r="L55" s="3">
        <v>6176.4494700000214</v>
      </c>
    </row>
    <row r="56" spans="1:12" ht="18.75" customHeight="1" x14ac:dyDescent="0.25">
      <c r="A56" s="11">
        <v>2012</v>
      </c>
      <c r="B56" s="3">
        <v>216054.352679406</v>
      </c>
      <c r="C56" s="3">
        <v>6867.333238408668</v>
      </c>
      <c r="D56" s="3">
        <v>6136.6225701651128</v>
      </c>
      <c r="E56" s="3">
        <v>2709.2947745398851</v>
      </c>
      <c r="F56" s="3">
        <v>-1846.3676241528883</v>
      </c>
      <c r="G56" s="3"/>
      <c r="H56" s="3"/>
      <c r="I56" s="3"/>
      <c r="J56" s="3"/>
      <c r="K56" s="3"/>
      <c r="L56" s="3">
        <v>13866.882958960778</v>
      </c>
    </row>
    <row r="57" spans="1:12" ht="18.75" customHeight="1" x14ac:dyDescent="0.25">
      <c r="A57" s="11">
        <v>2013</v>
      </c>
      <c r="B57" s="3">
        <v>216667.85129121787</v>
      </c>
      <c r="C57" s="3">
        <v>5006.7957511801796</v>
      </c>
      <c r="D57" s="3">
        <v>1225.3481001500913</v>
      </c>
      <c r="E57" s="3">
        <v>-1946.9203429773625</v>
      </c>
      <c r="F57" s="3"/>
      <c r="G57" s="3"/>
      <c r="H57" s="3"/>
      <c r="I57" s="3"/>
      <c r="J57" s="3"/>
      <c r="K57" s="3"/>
      <c r="L57" s="3">
        <v>4285.2235083529085</v>
      </c>
    </row>
    <row r="58" spans="1:12" ht="18.75" customHeight="1" x14ac:dyDescent="0.25">
      <c r="A58" s="11">
        <v>2014</v>
      </c>
      <c r="B58" s="3">
        <v>226183.805424313</v>
      </c>
      <c r="C58" s="3">
        <v>228.26426482648822</v>
      </c>
      <c r="D58" s="3">
        <v>-531.77473866340006</v>
      </c>
      <c r="E58" s="3"/>
      <c r="F58" s="3"/>
      <c r="G58" s="3"/>
      <c r="H58" s="3"/>
      <c r="I58" s="3"/>
      <c r="J58" s="3"/>
      <c r="K58" s="3"/>
      <c r="L58" s="3">
        <v>-303.51047383691184</v>
      </c>
    </row>
    <row r="59" spans="1:12" ht="18.75" customHeight="1" x14ac:dyDescent="0.25">
      <c r="A59" s="11">
        <v>2015</v>
      </c>
      <c r="B59" s="3">
        <v>217062.5040456914</v>
      </c>
      <c r="C59" s="3">
        <v>-355.27335277904058</v>
      </c>
      <c r="D59" s="3"/>
      <c r="E59" s="3"/>
      <c r="F59" s="3"/>
      <c r="G59" s="3"/>
      <c r="H59" s="3"/>
      <c r="I59" s="3"/>
      <c r="J59" s="3"/>
      <c r="K59" s="3"/>
      <c r="L59" s="3">
        <v>-355.27335277904058</v>
      </c>
    </row>
    <row r="60" spans="1:12" ht="18.75" customHeight="1" x14ac:dyDescent="0.25">
      <c r="A60" s="11">
        <v>2016</v>
      </c>
      <c r="B60" s="3">
        <v>199195.64749697968</v>
      </c>
      <c r="C60" s="3"/>
      <c r="D60" s="3"/>
      <c r="E60" s="3"/>
      <c r="F60" s="3"/>
      <c r="G60" s="3"/>
      <c r="H60" s="3"/>
      <c r="I60" s="3"/>
      <c r="J60" s="3"/>
      <c r="K60" s="3"/>
      <c r="L60" s="3">
        <v>0</v>
      </c>
    </row>
    <row r="61" spans="1:12" ht="18.75" customHeight="1" thickBot="1" x14ac:dyDescent="0.3">
      <c r="B61" s="14"/>
      <c r="C61" s="14"/>
      <c r="D61" s="14"/>
      <c r="E61" s="14"/>
      <c r="F61" s="14"/>
      <c r="G61" s="14"/>
      <c r="H61" s="14"/>
      <c r="I61" s="14"/>
      <c r="J61" s="14"/>
      <c r="K61" s="14"/>
      <c r="L61" s="15">
        <v>-109619.51615930221</v>
      </c>
    </row>
    <row r="62" spans="1:12" ht="18.75" customHeight="1" thickTop="1" x14ac:dyDescent="0.25"/>
    <row r="63" spans="1:12" ht="25.5" customHeight="1" x14ac:dyDescent="0.25">
      <c r="A63" s="9"/>
      <c r="B63" s="9" t="s">
        <v>56</v>
      </c>
      <c r="C63" s="9" t="s">
        <v>114</v>
      </c>
      <c r="D63" s="9" t="s">
        <v>115</v>
      </c>
      <c r="E63" s="9" t="s">
        <v>116</v>
      </c>
      <c r="F63" s="9" t="s">
        <v>117</v>
      </c>
      <c r="G63" s="9" t="s">
        <v>118</v>
      </c>
      <c r="H63" s="9" t="s">
        <v>119</v>
      </c>
      <c r="I63" s="9" t="s">
        <v>120</v>
      </c>
      <c r="J63" s="9" t="s">
        <v>121</v>
      </c>
      <c r="K63" s="9" t="s">
        <v>122</v>
      </c>
      <c r="L63" s="9" t="s">
        <v>60</v>
      </c>
    </row>
    <row r="64" spans="1:12" ht="18.75" customHeight="1" x14ac:dyDescent="0.25">
      <c r="A64" s="1"/>
      <c r="B64" s="1">
        <v>53.958820000032574</v>
      </c>
      <c r="C64" s="1">
        <v>-10707.008739999921</v>
      </c>
      <c r="D64" s="1">
        <v>-69399</v>
      </c>
      <c r="E64" s="1">
        <v>-60062.599899999892</v>
      </c>
      <c r="F64" s="1">
        <v>-55625.34892000015</v>
      </c>
      <c r="G64" s="1">
        <v>-34282.247240000055</v>
      </c>
      <c r="H64" s="1">
        <v>-21844.263651591144</v>
      </c>
      <c r="I64" s="1">
        <v>-32760.347278654473</v>
      </c>
      <c r="J64" s="1">
        <v>-37777.772430483761</v>
      </c>
      <c r="K64" s="1">
        <v>-29592.154948572213</v>
      </c>
      <c r="L64" s="3">
        <v>-351996.78428930161</v>
      </c>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11">
    <mergeCell ref="A7:L7"/>
    <mergeCell ref="B9:K9"/>
    <mergeCell ref="B22:K22"/>
    <mergeCell ref="B35:K35"/>
    <mergeCell ref="B48:K48"/>
    <mergeCell ref="A6:B6"/>
    <mergeCell ref="A1:L1"/>
    <mergeCell ref="A2:L2"/>
    <mergeCell ref="A3:B3"/>
    <mergeCell ref="A4:B4"/>
    <mergeCell ref="A5:B5"/>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V103"/>
  <sheetViews>
    <sheetView zoomScaleNormal="100" workbookViewId="0">
      <selection activeCell="A4" sqref="A4:B4"/>
    </sheetView>
  </sheetViews>
  <sheetFormatPr defaultColWidth="18.42578125" defaultRowHeight="15" x14ac:dyDescent="0.25"/>
  <cols>
    <col min="1" max="16384" width="18.42578125" style="40"/>
  </cols>
  <sheetData>
    <row r="1" spans="1:22" ht="18.75" customHeight="1" x14ac:dyDescent="0.25">
      <c r="A1" s="75" t="s">
        <v>3</v>
      </c>
      <c r="B1" s="76"/>
      <c r="C1" s="76"/>
      <c r="D1" s="76"/>
      <c r="E1" s="76"/>
      <c r="F1" s="76"/>
      <c r="G1" s="76"/>
      <c r="H1" s="76"/>
      <c r="I1" s="76"/>
    </row>
    <row r="2" spans="1:22" ht="18.75" customHeight="1" x14ac:dyDescent="0.25">
      <c r="A2" s="75" t="s">
        <v>18</v>
      </c>
      <c r="B2" s="76"/>
      <c r="C2" s="76"/>
      <c r="D2" s="76"/>
      <c r="E2" s="76"/>
      <c r="F2" s="76"/>
      <c r="G2" s="76"/>
      <c r="H2" s="76"/>
      <c r="I2" s="76"/>
    </row>
    <row r="3" spans="1:22" ht="18.75" customHeight="1" x14ac:dyDescent="0.25">
      <c r="A3" s="77" t="s">
        <v>17</v>
      </c>
      <c r="B3" s="76"/>
      <c r="C3" s="45"/>
      <c r="D3" s="45"/>
      <c r="E3" s="45"/>
      <c r="F3" s="45"/>
      <c r="G3" s="45"/>
      <c r="H3" s="45"/>
      <c r="I3" s="45"/>
    </row>
    <row r="4" spans="1:22" ht="18.75" customHeight="1" x14ac:dyDescent="0.25">
      <c r="A4" s="77" t="s">
        <v>4</v>
      </c>
      <c r="B4" s="76"/>
      <c r="C4" s="45"/>
      <c r="D4" s="45"/>
      <c r="E4" s="45"/>
      <c r="F4" s="45"/>
      <c r="G4" s="45"/>
      <c r="H4" s="45"/>
      <c r="I4" s="45"/>
    </row>
    <row r="5" spans="1:22" ht="18.75" customHeight="1" x14ac:dyDescent="0.25">
      <c r="A5" s="42" t="s">
        <v>30</v>
      </c>
      <c r="B5" s="45"/>
      <c r="C5" s="45"/>
      <c r="D5" s="45"/>
      <c r="E5" s="45"/>
      <c r="F5" s="45"/>
      <c r="G5" s="45"/>
      <c r="H5" s="45"/>
      <c r="I5" s="45"/>
    </row>
    <row r="6" spans="1:22" ht="18.75" customHeight="1" x14ac:dyDescent="0.25">
      <c r="A6" s="77" t="s">
        <v>33</v>
      </c>
      <c r="B6" s="78"/>
      <c r="C6" s="45"/>
      <c r="D6" s="45"/>
      <c r="E6" s="45"/>
      <c r="F6" s="45"/>
      <c r="G6" s="45"/>
      <c r="H6" s="45"/>
      <c r="I6" s="45"/>
    </row>
    <row r="7" spans="1:22" ht="18.75" customHeight="1" x14ac:dyDescent="0.25">
      <c r="A7" s="75" t="s">
        <v>5</v>
      </c>
      <c r="B7" s="76"/>
      <c r="C7" s="76"/>
      <c r="D7" s="76"/>
      <c r="E7" s="76"/>
      <c r="F7" s="76"/>
      <c r="G7" s="76"/>
      <c r="H7" s="76"/>
      <c r="I7" s="76"/>
    </row>
    <row r="8" spans="1:22" ht="18.75" customHeight="1" x14ac:dyDescent="0.25">
      <c r="A8" s="42" t="s">
        <v>6</v>
      </c>
      <c r="B8" s="45"/>
      <c r="C8" s="45"/>
      <c r="D8" s="45"/>
      <c r="E8" s="45"/>
      <c r="F8" s="45"/>
      <c r="G8" s="45"/>
      <c r="H8" s="45"/>
      <c r="I8" s="45"/>
    </row>
    <row r="9" spans="1:22" ht="18.75" customHeight="1" x14ac:dyDescent="0.25">
      <c r="A9" s="7" t="s">
        <v>0</v>
      </c>
      <c r="B9" s="7" t="s">
        <v>7</v>
      </c>
      <c r="C9" s="7" t="s">
        <v>8</v>
      </c>
      <c r="D9" s="7" t="s">
        <v>9</v>
      </c>
      <c r="E9" s="7" t="s">
        <v>10</v>
      </c>
      <c r="F9" s="7" t="s">
        <v>11</v>
      </c>
      <c r="G9" s="7" t="s">
        <v>12</v>
      </c>
      <c r="H9" s="7" t="s">
        <v>13</v>
      </c>
      <c r="I9" s="7" t="s">
        <v>14</v>
      </c>
      <c r="J9" s="14"/>
      <c r="K9" s="14"/>
      <c r="L9" s="14"/>
      <c r="M9" s="14"/>
      <c r="N9" s="14"/>
      <c r="O9" s="14"/>
      <c r="P9" s="14"/>
      <c r="Q9" s="14"/>
      <c r="R9" s="14"/>
      <c r="S9" s="14"/>
      <c r="T9" s="14"/>
      <c r="U9" s="14"/>
      <c r="V9" s="14"/>
    </row>
    <row r="10" spans="1:22" ht="18.75" customHeight="1" x14ac:dyDescent="0.25">
      <c r="A10" s="11" t="s">
        <v>57</v>
      </c>
      <c r="B10" s="1">
        <v>185000.82163999975</v>
      </c>
      <c r="C10" s="1">
        <v>174852.96528999996</v>
      </c>
      <c r="D10" s="1">
        <v>56117.450359999901</v>
      </c>
      <c r="E10" s="1">
        <v>56859.525610000128</v>
      </c>
      <c r="F10" s="1">
        <v>112976.97597000003</v>
      </c>
      <c r="G10" s="1">
        <v>52696.321759999904</v>
      </c>
      <c r="H10" s="1">
        <v>165673.29772999993</v>
      </c>
      <c r="I10" s="2">
        <v>0.94799999999999995</v>
      </c>
    </row>
    <row r="11" spans="1:22" ht="18.75" customHeight="1" x14ac:dyDescent="0.25">
      <c r="A11" s="11">
        <v>2007</v>
      </c>
      <c r="B11" s="3">
        <v>96805.158150000003</v>
      </c>
      <c r="C11" s="3">
        <v>98628.366469999994</v>
      </c>
      <c r="D11" s="3">
        <v>31405.556960000002</v>
      </c>
      <c r="E11" s="3">
        <v>26072.830530000003</v>
      </c>
      <c r="F11" s="3">
        <v>57478.387490000008</v>
      </c>
      <c r="G11" s="3">
        <v>22136.466980000005</v>
      </c>
      <c r="H11" s="3">
        <v>79614.85447000002</v>
      </c>
      <c r="I11" s="4">
        <v>0.80700000000000005</v>
      </c>
    </row>
    <row r="12" spans="1:22" ht="18.75" customHeight="1" x14ac:dyDescent="0.25">
      <c r="A12" s="11">
        <v>2008</v>
      </c>
      <c r="B12" s="3">
        <v>100227.04017000001</v>
      </c>
      <c r="C12" s="3">
        <v>97772.884359999996</v>
      </c>
      <c r="D12" s="3">
        <v>22499.32041</v>
      </c>
      <c r="E12" s="3">
        <v>30719.521830000002</v>
      </c>
      <c r="F12" s="3">
        <v>53218.842239999998</v>
      </c>
      <c r="G12" s="3">
        <v>28852.993649999993</v>
      </c>
      <c r="H12" s="3">
        <v>82071.835889999988</v>
      </c>
      <c r="I12" s="4">
        <v>0.83899999999999997</v>
      </c>
    </row>
    <row r="13" spans="1:22" ht="18.75" customHeight="1" x14ac:dyDescent="0.25">
      <c r="A13" s="11">
        <v>2009</v>
      </c>
      <c r="B13" s="3">
        <v>104850.25941999999</v>
      </c>
      <c r="C13" s="3">
        <v>99497.039560000005</v>
      </c>
      <c r="D13" s="3">
        <v>31663.009050000004</v>
      </c>
      <c r="E13" s="3">
        <v>40066.875619999992</v>
      </c>
      <c r="F13" s="3">
        <v>71729.884669999999</v>
      </c>
      <c r="G13" s="3">
        <v>22314.053079999991</v>
      </c>
      <c r="H13" s="3">
        <v>94043.937749999983</v>
      </c>
      <c r="I13" s="4">
        <v>0.94499999999999995</v>
      </c>
    </row>
    <row r="14" spans="1:22" ht="18.75" customHeight="1" x14ac:dyDescent="0.25">
      <c r="A14" s="11">
        <v>2010</v>
      </c>
      <c r="B14" s="3">
        <v>148683.39805000002</v>
      </c>
      <c r="C14" s="3">
        <v>127403.70662000001</v>
      </c>
      <c r="D14" s="3">
        <v>46022.260030000005</v>
      </c>
      <c r="E14" s="3">
        <v>28763.284730000007</v>
      </c>
      <c r="F14" s="3">
        <v>74785.544760000019</v>
      </c>
      <c r="G14" s="3">
        <v>37198.498659999983</v>
      </c>
      <c r="H14" s="3">
        <v>111984.04342</v>
      </c>
      <c r="I14" s="4">
        <v>0.879</v>
      </c>
    </row>
    <row r="15" spans="1:22" ht="18.75" customHeight="1" x14ac:dyDescent="0.25">
      <c r="A15" s="11">
        <v>2011</v>
      </c>
      <c r="B15" s="3">
        <v>238364.92806999999</v>
      </c>
      <c r="C15" s="3">
        <v>202829.67791</v>
      </c>
      <c r="D15" s="3">
        <v>102722.39403</v>
      </c>
      <c r="E15" s="3">
        <v>31349.623120000026</v>
      </c>
      <c r="F15" s="3">
        <v>134072.01715000003</v>
      </c>
      <c r="G15" s="3">
        <v>56522.789009999971</v>
      </c>
      <c r="H15" s="3">
        <v>190594.80616000001</v>
      </c>
      <c r="I15" s="4">
        <v>0.94</v>
      </c>
    </row>
    <row r="16" spans="1:22" ht="18.75" customHeight="1" x14ac:dyDescent="0.25">
      <c r="A16" s="11">
        <v>2012</v>
      </c>
      <c r="B16" s="3">
        <v>235648.23935000002</v>
      </c>
      <c r="C16" s="3">
        <v>237005.89649000001</v>
      </c>
      <c r="D16" s="3">
        <v>98972.884279999998</v>
      </c>
      <c r="E16" s="3">
        <v>25161.022539999991</v>
      </c>
      <c r="F16" s="3">
        <v>124133.90681999999</v>
      </c>
      <c r="G16" s="3">
        <v>46496.633449999994</v>
      </c>
      <c r="H16" s="3">
        <v>170630.54027</v>
      </c>
      <c r="I16" s="4">
        <v>0.72</v>
      </c>
    </row>
    <row r="17" spans="1:22" ht="18.75" customHeight="1" x14ac:dyDescent="0.25">
      <c r="A17" s="11">
        <v>2013</v>
      </c>
      <c r="B17" s="3">
        <v>242045.55381000001</v>
      </c>
      <c r="C17" s="3">
        <v>221843.23155000003</v>
      </c>
      <c r="D17" s="3">
        <v>100033.62531000002</v>
      </c>
      <c r="E17" s="3">
        <v>36292.426229999997</v>
      </c>
      <c r="F17" s="3">
        <v>136326.05154000001</v>
      </c>
      <c r="G17" s="3">
        <v>39326.615250000032</v>
      </c>
      <c r="H17" s="3">
        <v>175652.66679000005</v>
      </c>
      <c r="I17" s="4">
        <v>0.79200000000000004</v>
      </c>
    </row>
    <row r="18" spans="1:22" ht="18.75" customHeight="1" x14ac:dyDescent="0.25">
      <c r="A18" s="11">
        <v>2014</v>
      </c>
      <c r="B18" s="3">
        <v>291292.85157</v>
      </c>
      <c r="C18" s="3">
        <v>268678.86787000002</v>
      </c>
      <c r="D18" s="3">
        <v>121035.70169</v>
      </c>
      <c r="E18" s="3">
        <v>65155.824809999976</v>
      </c>
      <c r="F18" s="3">
        <v>186191.52649999998</v>
      </c>
      <c r="G18" s="3">
        <v>44841.57895000001</v>
      </c>
      <c r="H18" s="3">
        <v>231033.10544999997</v>
      </c>
      <c r="I18" s="4">
        <v>0.86</v>
      </c>
    </row>
    <row r="19" spans="1:22" ht="18.75" customHeight="1" x14ac:dyDescent="0.25">
      <c r="A19" s="11">
        <v>2015</v>
      </c>
      <c r="B19" s="3">
        <v>335084.04564999999</v>
      </c>
      <c r="C19" s="3">
        <v>299884.32193000003</v>
      </c>
      <c r="D19" s="3">
        <v>108523.31578</v>
      </c>
      <c r="E19" s="3">
        <v>85677.508899999986</v>
      </c>
      <c r="F19" s="3">
        <v>194200.82467999999</v>
      </c>
      <c r="G19" s="3">
        <v>60561.826159999961</v>
      </c>
      <c r="H19" s="3">
        <v>254762.65083999996</v>
      </c>
      <c r="I19" s="4">
        <v>0.85</v>
      </c>
    </row>
    <row r="20" spans="1:22" ht="18.75" customHeight="1" x14ac:dyDescent="0.25">
      <c r="A20" s="46">
        <v>2016</v>
      </c>
      <c r="B20" s="8">
        <v>346086.61313000001</v>
      </c>
      <c r="C20" s="8">
        <v>318862.19910999999</v>
      </c>
      <c r="D20" s="8">
        <v>63386.529569999999</v>
      </c>
      <c r="E20" s="8">
        <v>84162.626829999994</v>
      </c>
      <c r="F20" s="8">
        <v>147549.15639999998</v>
      </c>
      <c r="G20" s="8">
        <v>114646.59054</v>
      </c>
      <c r="H20" s="8">
        <v>262195.74693999998</v>
      </c>
      <c r="I20" s="5">
        <v>0.82199999999999995</v>
      </c>
    </row>
    <row r="21" spans="1:22" ht="18.75" customHeight="1" x14ac:dyDescent="0.25">
      <c r="A21" s="6"/>
      <c r="B21" s="3">
        <v>2324088.9090099996</v>
      </c>
      <c r="C21" s="3">
        <v>2147259.1571600004</v>
      </c>
      <c r="D21" s="3">
        <v>782382.04746999987</v>
      </c>
      <c r="E21" s="3">
        <v>510281.07075000007</v>
      </c>
      <c r="F21" s="3">
        <v>1292663.1182200001</v>
      </c>
      <c r="G21" s="3">
        <v>525594.36748999986</v>
      </c>
      <c r="H21" s="3">
        <v>1818257.4857099999</v>
      </c>
      <c r="I21" s="4">
        <v>0.84699999999999998</v>
      </c>
    </row>
    <row r="22" spans="1:22" ht="18.75" customHeight="1" x14ac:dyDescent="0.25">
      <c r="A22" s="6"/>
      <c r="B22" s="6"/>
      <c r="C22" s="6"/>
      <c r="D22" s="6"/>
      <c r="E22" s="6"/>
      <c r="F22" s="6"/>
      <c r="G22" s="6"/>
      <c r="H22" s="6"/>
      <c r="I22" s="6"/>
    </row>
    <row r="23" spans="1:22" ht="18.75" customHeight="1" x14ac:dyDescent="0.25">
      <c r="A23" s="42" t="s">
        <v>15</v>
      </c>
      <c r="B23" s="6"/>
      <c r="C23" s="6"/>
      <c r="D23" s="6"/>
      <c r="E23" s="6"/>
      <c r="F23" s="6"/>
      <c r="G23" s="6"/>
      <c r="H23" s="6"/>
      <c r="I23" s="6"/>
    </row>
    <row r="24" spans="1:22" ht="18.75" customHeight="1" x14ac:dyDescent="0.25">
      <c r="A24" s="7" t="s">
        <v>0</v>
      </c>
      <c r="B24" s="7" t="s">
        <v>7</v>
      </c>
      <c r="C24" s="7" t="s">
        <v>8</v>
      </c>
      <c r="D24" s="7" t="s">
        <v>9</v>
      </c>
      <c r="E24" s="7" t="s">
        <v>10</v>
      </c>
      <c r="F24" s="7" t="s">
        <v>11</v>
      </c>
      <c r="G24" s="7" t="s">
        <v>12</v>
      </c>
      <c r="H24" s="7" t="s">
        <v>13</v>
      </c>
      <c r="I24" s="7" t="s">
        <v>14</v>
      </c>
      <c r="J24" s="14"/>
      <c r="K24" s="14"/>
      <c r="L24" s="14"/>
      <c r="M24" s="14"/>
      <c r="N24" s="14"/>
      <c r="O24" s="14"/>
      <c r="P24" s="14"/>
      <c r="Q24" s="14"/>
      <c r="R24" s="14"/>
      <c r="S24" s="14"/>
      <c r="T24" s="14"/>
      <c r="U24" s="14"/>
      <c r="V24" s="14"/>
    </row>
    <row r="25" spans="1:22" ht="18.75" customHeight="1" x14ac:dyDescent="0.25">
      <c r="A25" s="47" t="s">
        <v>57</v>
      </c>
      <c r="B25" s="1">
        <v>2.3283064365386963E-10</v>
      </c>
      <c r="C25" s="1">
        <v>0</v>
      </c>
      <c r="D25" s="1">
        <v>0</v>
      </c>
      <c r="E25" s="1">
        <v>0</v>
      </c>
      <c r="F25" s="1">
        <v>0</v>
      </c>
      <c r="G25" s="1">
        <v>0</v>
      </c>
      <c r="H25" s="1">
        <v>0</v>
      </c>
      <c r="I25" s="4" t="s">
        <v>58</v>
      </c>
    </row>
    <row r="26" spans="1:22" ht="18.75" customHeight="1" x14ac:dyDescent="0.25">
      <c r="A26" s="11">
        <v>2007</v>
      </c>
      <c r="B26" s="3">
        <v>0</v>
      </c>
      <c r="C26" s="3">
        <v>0</v>
      </c>
      <c r="D26" s="3">
        <v>0</v>
      </c>
      <c r="E26" s="3">
        <v>0</v>
      </c>
      <c r="F26" s="3">
        <v>0</v>
      </c>
      <c r="G26" s="3">
        <v>0</v>
      </c>
      <c r="H26" s="3">
        <v>0</v>
      </c>
      <c r="I26" s="4" t="s">
        <v>58</v>
      </c>
    </row>
    <row r="27" spans="1:22" ht="18.75" customHeight="1" x14ac:dyDescent="0.25">
      <c r="A27" s="11">
        <v>2008</v>
      </c>
      <c r="B27" s="3">
        <v>0</v>
      </c>
      <c r="C27" s="3">
        <v>0</v>
      </c>
      <c r="D27" s="3">
        <v>0</v>
      </c>
      <c r="E27" s="3">
        <v>0</v>
      </c>
      <c r="F27" s="3">
        <v>0</v>
      </c>
      <c r="G27" s="3">
        <v>0</v>
      </c>
      <c r="H27" s="3">
        <v>0</v>
      </c>
      <c r="I27" s="4" t="s">
        <v>58</v>
      </c>
    </row>
    <row r="28" spans="1:22" ht="18.75" customHeight="1" x14ac:dyDescent="0.25">
      <c r="A28" s="11">
        <v>2009</v>
      </c>
      <c r="B28" s="3">
        <v>0</v>
      </c>
      <c r="C28" s="3">
        <v>0</v>
      </c>
      <c r="D28" s="3">
        <v>0</v>
      </c>
      <c r="E28" s="3">
        <v>0</v>
      </c>
      <c r="F28" s="3">
        <v>0</v>
      </c>
      <c r="G28" s="3">
        <v>0</v>
      </c>
      <c r="H28" s="3">
        <v>0</v>
      </c>
      <c r="I28" s="4" t="s">
        <v>58</v>
      </c>
    </row>
    <row r="29" spans="1:22" ht="18.75" customHeight="1" x14ac:dyDescent="0.25">
      <c r="A29" s="11">
        <v>2010</v>
      </c>
      <c r="B29" s="3">
        <v>0</v>
      </c>
      <c r="C29" s="3">
        <v>0</v>
      </c>
      <c r="D29" s="3">
        <v>0</v>
      </c>
      <c r="E29" s="3">
        <v>0</v>
      </c>
      <c r="F29" s="3">
        <v>0</v>
      </c>
      <c r="G29" s="3">
        <v>0</v>
      </c>
      <c r="H29" s="3">
        <v>0</v>
      </c>
      <c r="I29" s="4" t="s">
        <v>58</v>
      </c>
    </row>
    <row r="30" spans="1:22" ht="18.75" customHeight="1" x14ac:dyDescent="0.25">
      <c r="A30" s="11">
        <v>2011</v>
      </c>
      <c r="B30" s="3">
        <v>0</v>
      </c>
      <c r="C30" s="3">
        <v>0</v>
      </c>
      <c r="D30" s="3">
        <v>0</v>
      </c>
      <c r="E30" s="3">
        <v>0</v>
      </c>
      <c r="F30" s="3">
        <v>0</v>
      </c>
      <c r="G30" s="3">
        <v>0</v>
      </c>
      <c r="H30" s="3">
        <v>0</v>
      </c>
      <c r="I30" s="4" t="s">
        <v>58</v>
      </c>
    </row>
    <row r="31" spans="1:22" ht="18.75" customHeight="1" x14ac:dyDescent="0.25">
      <c r="A31" s="11">
        <v>2012</v>
      </c>
      <c r="B31" s="3">
        <v>0</v>
      </c>
      <c r="C31" s="3">
        <v>0</v>
      </c>
      <c r="D31" s="3">
        <v>0</v>
      </c>
      <c r="E31" s="3">
        <v>0</v>
      </c>
      <c r="F31" s="3">
        <v>0</v>
      </c>
      <c r="G31" s="3">
        <v>0</v>
      </c>
      <c r="H31" s="3">
        <v>0</v>
      </c>
      <c r="I31" s="4" t="s">
        <v>58</v>
      </c>
    </row>
    <row r="32" spans="1:22" ht="18.75" customHeight="1" x14ac:dyDescent="0.25">
      <c r="A32" s="11">
        <v>2013</v>
      </c>
      <c r="B32" s="3">
        <v>0</v>
      </c>
      <c r="C32" s="3">
        <v>0</v>
      </c>
      <c r="D32" s="3">
        <v>0</v>
      </c>
      <c r="E32" s="3">
        <v>0</v>
      </c>
      <c r="F32" s="3">
        <v>0</v>
      </c>
      <c r="G32" s="3">
        <v>0</v>
      </c>
      <c r="H32" s="3">
        <v>0</v>
      </c>
      <c r="I32" s="4" t="s">
        <v>58</v>
      </c>
    </row>
    <row r="33" spans="1:22" ht="18.75" customHeight="1" x14ac:dyDescent="0.25">
      <c r="A33" s="11">
        <v>2014</v>
      </c>
      <c r="B33" s="3">
        <v>2.2989999999990687</v>
      </c>
      <c r="C33" s="3">
        <v>1.4359999999869615</v>
      </c>
      <c r="D33" s="3">
        <v>0</v>
      </c>
      <c r="E33" s="3">
        <v>0</v>
      </c>
      <c r="F33" s="3">
        <v>0</v>
      </c>
      <c r="G33" s="3">
        <v>0</v>
      </c>
      <c r="H33" s="3">
        <v>0</v>
      </c>
      <c r="I33" s="4">
        <v>0</v>
      </c>
    </row>
    <row r="34" spans="1:22" ht="18.75" customHeight="1" x14ac:dyDescent="0.25">
      <c r="A34" s="11">
        <v>2015</v>
      </c>
      <c r="B34" s="3">
        <v>0</v>
      </c>
      <c r="C34" s="3">
        <v>0.86300000001210719</v>
      </c>
      <c r="D34" s="3">
        <v>0</v>
      </c>
      <c r="E34" s="3">
        <v>0</v>
      </c>
      <c r="F34" s="3">
        <v>0</v>
      </c>
      <c r="G34" s="3">
        <v>0</v>
      </c>
      <c r="H34" s="3">
        <v>0</v>
      </c>
      <c r="I34" s="4">
        <v>0</v>
      </c>
    </row>
    <row r="35" spans="1:22" ht="18.75" customHeight="1" x14ac:dyDescent="0.25">
      <c r="A35" s="46">
        <v>2016</v>
      </c>
      <c r="B35" s="8">
        <v>0</v>
      </c>
      <c r="C35" s="8">
        <v>0</v>
      </c>
      <c r="D35" s="8">
        <v>0</v>
      </c>
      <c r="E35" s="8">
        <v>0</v>
      </c>
      <c r="F35" s="8">
        <v>0</v>
      </c>
      <c r="G35" s="8">
        <v>0</v>
      </c>
      <c r="H35" s="8">
        <v>0</v>
      </c>
      <c r="I35" s="5" t="s">
        <v>58</v>
      </c>
    </row>
    <row r="36" spans="1:22" ht="18.75" customHeight="1" x14ac:dyDescent="0.25">
      <c r="A36" s="6"/>
      <c r="B36" s="3">
        <v>2.2990000002318993</v>
      </c>
      <c r="C36" s="3">
        <v>2.2989999999990687</v>
      </c>
      <c r="D36" s="3">
        <v>0</v>
      </c>
      <c r="E36" s="3">
        <v>0</v>
      </c>
      <c r="F36" s="3">
        <v>0</v>
      </c>
      <c r="G36" s="3">
        <v>0</v>
      </c>
      <c r="H36" s="3">
        <v>0</v>
      </c>
      <c r="I36" s="4">
        <v>0</v>
      </c>
    </row>
    <row r="37" spans="1:22" ht="18.75" customHeight="1" x14ac:dyDescent="0.25">
      <c r="A37" s="6"/>
      <c r="B37" s="6"/>
      <c r="C37" s="6"/>
      <c r="D37" s="6"/>
      <c r="E37" s="6"/>
      <c r="F37" s="6"/>
      <c r="G37" s="6"/>
      <c r="H37" s="6"/>
      <c r="I37" s="6"/>
    </row>
    <row r="38" spans="1:22" ht="18.75" customHeight="1" x14ac:dyDescent="0.25">
      <c r="A38" s="42" t="s">
        <v>16</v>
      </c>
      <c r="B38" s="6"/>
      <c r="C38" s="6"/>
      <c r="D38" s="6"/>
      <c r="E38" s="6"/>
      <c r="F38" s="6"/>
      <c r="G38" s="6"/>
      <c r="H38" s="6"/>
      <c r="I38" s="6"/>
    </row>
    <row r="39" spans="1:22" ht="18.75" customHeight="1" x14ac:dyDescent="0.25">
      <c r="A39" s="7" t="s">
        <v>0</v>
      </c>
      <c r="B39" s="7" t="s">
        <v>7</v>
      </c>
      <c r="C39" s="7" t="s">
        <v>8</v>
      </c>
      <c r="D39" s="7" t="s">
        <v>9</v>
      </c>
      <c r="E39" s="7" t="s">
        <v>10</v>
      </c>
      <c r="F39" s="7" t="s">
        <v>11</v>
      </c>
      <c r="G39" s="7" t="s">
        <v>12</v>
      </c>
      <c r="H39" s="7" t="s">
        <v>13</v>
      </c>
      <c r="I39" s="7" t="s">
        <v>14</v>
      </c>
      <c r="J39" s="14"/>
      <c r="K39" s="14"/>
      <c r="L39" s="14"/>
      <c r="M39" s="14"/>
      <c r="N39" s="14"/>
      <c r="O39" s="14"/>
      <c r="P39" s="14"/>
      <c r="Q39" s="14"/>
      <c r="R39" s="14"/>
      <c r="S39" s="14"/>
      <c r="T39" s="14"/>
      <c r="U39" s="14"/>
      <c r="V39" s="14"/>
    </row>
    <row r="40" spans="1:22" ht="18.75" customHeight="1" x14ac:dyDescent="0.25">
      <c r="A40" s="47" t="s">
        <v>57</v>
      </c>
      <c r="B40" s="1">
        <v>185000.82163999951</v>
      </c>
      <c r="C40" s="1">
        <v>174852.96528999996</v>
      </c>
      <c r="D40" s="1">
        <v>56117.450359999901</v>
      </c>
      <c r="E40" s="1">
        <v>56859.525610000128</v>
      </c>
      <c r="F40" s="1">
        <v>112976.97597000003</v>
      </c>
      <c r="G40" s="1">
        <v>52696.321759999904</v>
      </c>
      <c r="H40" s="1">
        <v>165673.29772999993</v>
      </c>
      <c r="I40" s="4">
        <v>0.94799999999999995</v>
      </c>
    </row>
    <row r="41" spans="1:22" ht="18.75" customHeight="1" x14ac:dyDescent="0.25">
      <c r="A41" s="11">
        <v>2007</v>
      </c>
      <c r="B41" s="3">
        <v>96805.158150000003</v>
      </c>
      <c r="C41" s="3">
        <v>98628.366469999994</v>
      </c>
      <c r="D41" s="3">
        <v>31405.556960000002</v>
      </c>
      <c r="E41" s="3">
        <v>26072.830530000003</v>
      </c>
      <c r="F41" s="3">
        <v>57478.387490000008</v>
      </c>
      <c r="G41" s="3">
        <v>22136.466980000005</v>
      </c>
      <c r="H41" s="3">
        <v>79614.85447000002</v>
      </c>
      <c r="I41" s="4">
        <v>0.80700000000000005</v>
      </c>
    </row>
    <row r="42" spans="1:22" ht="18.75" customHeight="1" x14ac:dyDescent="0.25">
      <c r="A42" s="11">
        <v>2008</v>
      </c>
      <c r="B42" s="3">
        <v>100227.04017000001</v>
      </c>
      <c r="C42" s="3">
        <v>97772.884359999996</v>
      </c>
      <c r="D42" s="3">
        <v>22499.32041</v>
      </c>
      <c r="E42" s="3">
        <v>30719.521830000002</v>
      </c>
      <c r="F42" s="3">
        <v>53218.842239999998</v>
      </c>
      <c r="G42" s="3">
        <v>28852.993649999993</v>
      </c>
      <c r="H42" s="3">
        <v>82071.835889999988</v>
      </c>
      <c r="I42" s="4">
        <v>0.83899999999999997</v>
      </c>
    </row>
    <row r="43" spans="1:22" ht="18.75" customHeight="1" x14ac:dyDescent="0.25">
      <c r="A43" s="11">
        <v>2009</v>
      </c>
      <c r="B43" s="3">
        <v>104850.25941999999</v>
      </c>
      <c r="C43" s="3">
        <v>99497.039560000005</v>
      </c>
      <c r="D43" s="3">
        <v>31663.009050000004</v>
      </c>
      <c r="E43" s="3">
        <v>40066.875619999992</v>
      </c>
      <c r="F43" s="3">
        <v>71729.884669999999</v>
      </c>
      <c r="G43" s="3">
        <v>22314.053079999991</v>
      </c>
      <c r="H43" s="3">
        <v>94043.937749999983</v>
      </c>
      <c r="I43" s="4">
        <v>0.94499999999999995</v>
      </c>
    </row>
    <row r="44" spans="1:22" ht="18.75" customHeight="1" x14ac:dyDescent="0.25">
      <c r="A44" s="11">
        <v>2010</v>
      </c>
      <c r="B44" s="3">
        <v>148683.39805000002</v>
      </c>
      <c r="C44" s="3">
        <v>127403.70662000001</v>
      </c>
      <c r="D44" s="3">
        <v>46022.260030000005</v>
      </c>
      <c r="E44" s="3">
        <v>28763.284730000007</v>
      </c>
      <c r="F44" s="3">
        <v>74785.544760000019</v>
      </c>
      <c r="G44" s="3">
        <v>37198.498659999983</v>
      </c>
      <c r="H44" s="3">
        <v>111984.04342</v>
      </c>
      <c r="I44" s="4">
        <v>0.879</v>
      </c>
    </row>
    <row r="45" spans="1:22" ht="18.75" customHeight="1" x14ac:dyDescent="0.25">
      <c r="A45" s="11">
        <v>2011</v>
      </c>
      <c r="B45" s="3">
        <v>238364.92806999999</v>
      </c>
      <c r="C45" s="3">
        <v>202829.67791</v>
      </c>
      <c r="D45" s="3">
        <v>102722.39403</v>
      </c>
      <c r="E45" s="3">
        <v>31349.623120000026</v>
      </c>
      <c r="F45" s="3">
        <v>134072.01715000003</v>
      </c>
      <c r="G45" s="3">
        <v>56522.789009999971</v>
      </c>
      <c r="H45" s="3">
        <v>190594.80616000001</v>
      </c>
      <c r="I45" s="4">
        <v>0.94</v>
      </c>
    </row>
    <row r="46" spans="1:22" ht="18.75" customHeight="1" x14ac:dyDescent="0.25">
      <c r="A46" s="11">
        <v>2012</v>
      </c>
      <c r="B46" s="3">
        <v>235648.23935000002</v>
      </c>
      <c r="C46" s="3">
        <v>237005.89649000001</v>
      </c>
      <c r="D46" s="3">
        <v>98972.884279999998</v>
      </c>
      <c r="E46" s="3">
        <v>25161.022539999991</v>
      </c>
      <c r="F46" s="3">
        <v>124133.90681999999</v>
      </c>
      <c r="G46" s="3">
        <v>46496.633449999994</v>
      </c>
      <c r="H46" s="3">
        <v>170630.54027</v>
      </c>
      <c r="I46" s="4">
        <v>0.72</v>
      </c>
    </row>
    <row r="47" spans="1:22" ht="18.75" customHeight="1" x14ac:dyDescent="0.25">
      <c r="A47" s="11">
        <v>2013</v>
      </c>
      <c r="B47" s="3">
        <v>242045.55381000001</v>
      </c>
      <c r="C47" s="3">
        <v>221843.23155000003</v>
      </c>
      <c r="D47" s="3">
        <v>100033.62531000002</v>
      </c>
      <c r="E47" s="3">
        <v>36292.426229999997</v>
      </c>
      <c r="F47" s="3">
        <v>136326.05154000001</v>
      </c>
      <c r="G47" s="3">
        <v>39326.615250000032</v>
      </c>
      <c r="H47" s="3">
        <v>175652.66679000005</v>
      </c>
      <c r="I47" s="4">
        <v>0.79200000000000004</v>
      </c>
    </row>
    <row r="48" spans="1:22" ht="18.75" customHeight="1" x14ac:dyDescent="0.25">
      <c r="A48" s="11">
        <v>2014</v>
      </c>
      <c r="B48" s="3">
        <v>291290.55257</v>
      </c>
      <c r="C48" s="3">
        <v>268677.43187000003</v>
      </c>
      <c r="D48" s="3">
        <v>121035.70169</v>
      </c>
      <c r="E48" s="3">
        <v>65155.824809999976</v>
      </c>
      <c r="F48" s="3">
        <v>186191.52649999998</v>
      </c>
      <c r="G48" s="3">
        <v>44841.57895000001</v>
      </c>
      <c r="H48" s="3">
        <v>231033.10544999997</v>
      </c>
      <c r="I48" s="4">
        <v>0.86</v>
      </c>
    </row>
    <row r="49" spans="1:9" ht="18.75" customHeight="1" x14ac:dyDescent="0.25">
      <c r="A49" s="11">
        <v>2015</v>
      </c>
      <c r="B49" s="3">
        <v>335084.04564999999</v>
      </c>
      <c r="C49" s="3">
        <v>299883.45893000002</v>
      </c>
      <c r="D49" s="3">
        <v>108523.31578</v>
      </c>
      <c r="E49" s="3">
        <v>85677.508899999986</v>
      </c>
      <c r="F49" s="3">
        <v>194200.82467999999</v>
      </c>
      <c r="G49" s="3">
        <v>60561.826159999961</v>
      </c>
      <c r="H49" s="3">
        <v>254762.65083999996</v>
      </c>
      <c r="I49" s="4">
        <v>0.85</v>
      </c>
    </row>
    <row r="50" spans="1:9" ht="18.75" customHeight="1" x14ac:dyDescent="0.25">
      <c r="A50" s="46">
        <v>2016</v>
      </c>
      <c r="B50" s="8">
        <v>346086.61313000001</v>
      </c>
      <c r="C50" s="8">
        <v>318862.19910999999</v>
      </c>
      <c r="D50" s="8">
        <v>63386.529569999999</v>
      </c>
      <c r="E50" s="8">
        <v>84162.626829999994</v>
      </c>
      <c r="F50" s="8">
        <v>147549.15639999998</v>
      </c>
      <c r="G50" s="8">
        <v>114646.59054</v>
      </c>
      <c r="H50" s="8">
        <v>262195.74693999998</v>
      </c>
      <c r="I50" s="5">
        <v>0.82199999999999995</v>
      </c>
    </row>
    <row r="51" spans="1:9" ht="18.75" customHeight="1" x14ac:dyDescent="0.25">
      <c r="A51" s="6"/>
      <c r="B51" s="3">
        <v>2324086.6100099995</v>
      </c>
      <c r="C51" s="3">
        <v>2147256.8581600003</v>
      </c>
      <c r="D51" s="3">
        <v>782382.04746999987</v>
      </c>
      <c r="E51" s="3">
        <v>510281.07075000007</v>
      </c>
      <c r="F51" s="3">
        <v>1292663.1182200001</v>
      </c>
      <c r="G51" s="3">
        <v>525594.36748999986</v>
      </c>
      <c r="H51" s="3">
        <v>1818257.4857099999</v>
      </c>
      <c r="I51" s="4">
        <v>0.84699999999999998</v>
      </c>
    </row>
    <row r="52" spans="1:9" ht="18.75" customHeight="1" x14ac:dyDescent="0.25"/>
    <row r="53" spans="1:9" ht="18.75" customHeight="1" x14ac:dyDescent="0.25"/>
    <row r="54" spans="1:9" ht="18.75" customHeight="1" x14ac:dyDescent="0.25"/>
    <row r="55" spans="1:9" ht="18.75" customHeight="1" x14ac:dyDescent="0.25"/>
    <row r="56" spans="1:9" ht="18.75" customHeight="1" x14ac:dyDescent="0.25"/>
    <row r="57" spans="1:9" ht="18.75" customHeight="1" x14ac:dyDescent="0.25"/>
    <row r="58" spans="1:9" ht="18.75" customHeight="1" x14ac:dyDescent="0.25"/>
    <row r="59" spans="1:9" ht="18.75" customHeight="1" x14ac:dyDescent="0.25"/>
    <row r="60" spans="1:9" ht="18.75" customHeight="1" x14ac:dyDescent="0.25"/>
    <row r="61" spans="1:9" ht="18.75" customHeight="1" x14ac:dyDescent="0.25"/>
    <row r="62" spans="1:9" ht="18.75" customHeight="1" x14ac:dyDescent="0.25"/>
    <row r="63" spans="1:9" ht="18.75" customHeight="1" x14ac:dyDescent="0.25"/>
    <row r="64" spans="1:9"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sheetData>
  <mergeCells count="6">
    <mergeCell ref="A7:I7"/>
    <mergeCell ref="A1:I1"/>
    <mergeCell ref="A2:I2"/>
    <mergeCell ref="A3:B3"/>
    <mergeCell ref="A4:B4"/>
    <mergeCell ref="A6:B6"/>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99"/>
  <sheetViews>
    <sheetView zoomScaleNormal="100" workbookViewId="0">
      <selection activeCell="B26" sqref="B26"/>
    </sheetView>
  </sheetViews>
  <sheetFormatPr defaultColWidth="18.42578125" defaultRowHeight="15" x14ac:dyDescent="0.25"/>
  <cols>
    <col min="1" max="1" width="18.42578125" style="40"/>
    <col min="2" max="11" width="15" style="40" customWidth="1"/>
    <col min="12" max="16384" width="18.42578125" style="40"/>
  </cols>
  <sheetData>
    <row r="1" spans="1:11" ht="18.75" customHeight="1" x14ac:dyDescent="0.25">
      <c r="A1" s="75" t="s">
        <v>3</v>
      </c>
      <c r="B1" s="76"/>
      <c r="C1" s="76"/>
      <c r="D1" s="76"/>
      <c r="E1" s="76"/>
      <c r="F1" s="76"/>
      <c r="G1" s="76"/>
      <c r="H1" s="76"/>
      <c r="I1" s="76"/>
      <c r="J1" s="76"/>
      <c r="K1" s="76"/>
    </row>
    <row r="2" spans="1:11" ht="18.75" customHeight="1" x14ac:dyDescent="0.25">
      <c r="A2" s="75" t="s">
        <v>18</v>
      </c>
      <c r="B2" s="76"/>
      <c r="C2" s="76"/>
      <c r="D2" s="76"/>
      <c r="E2" s="76"/>
      <c r="F2" s="76"/>
      <c r="G2" s="76"/>
      <c r="H2" s="76"/>
      <c r="I2" s="76"/>
      <c r="J2" s="76"/>
      <c r="K2" s="76"/>
    </row>
    <row r="3" spans="1:11" ht="18.75" customHeight="1" x14ac:dyDescent="0.25">
      <c r="A3" s="77" t="s">
        <v>17</v>
      </c>
      <c r="B3" s="76"/>
    </row>
    <row r="4" spans="1:11" ht="18.75" customHeight="1" x14ac:dyDescent="0.25">
      <c r="A4" s="77" t="s">
        <v>4</v>
      </c>
      <c r="B4" s="76"/>
    </row>
    <row r="5" spans="1:11" ht="18.75" customHeight="1" x14ac:dyDescent="0.25">
      <c r="A5" s="77" t="s">
        <v>30</v>
      </c>
      <c r="B5" s="76"/>
    </row>
    <row r="6" spans="1:11" ht="18.75" customHeight="1" x14ac:dyDescent="0.25">
      <c r="A6" s="77" t="s">
        <v>33</v>
      </c>
      <c r="B6" s="76"/>
    </row>
    <row r="7" spans="1:11" ht="18.75" customHeight="1" x14ac:dyDescent="0.25">
      <c r="A7" s="75" t="s">
        <v>20</v>
      </c>
      <c r="B7" s="76"/>
      <c r="C7" s="76"/>
      <c r="D7" s="76"/>
      <c r="E7" s="76"/>
      <c r="F7" s="76"/>
      <c r="G7" s="76"/>
      <c r="H7" s="76"/>
      <c r="I7" s="76"/>
      <c r="J7" s="76"/>
      <c r="K7" s="76"/>
    </row>
    <row r="8" spans="1:11" ht="18.75" customHeight="1" x14ac:dyDescent="0.25"/>
    <row r="9" spans="1:11" ht="18.75" customHeight="1" x14ac:dyDescent="0.25">
      <c r="B9" s="79" t="s">
        <v>19</v>
      </c>
      <c r="C9" s="80"/>
      <c r="D9" s="80"/>
      <c r="E9" s="80"/>
      <c r="F9" s="80"/>
      <c r="G9" s="80"/>
      <c r="H9" s="80"/>
      <c r="I9" s="80"/>
      <c r="J9" s="80"/>
      <c r="K9" s="80"/>
    </row>
    <row r="10" spans="1:11" ht="18.75" customHeight="1" x14ac:dyDescent="0.25">
      <c r="A10" s="9" t="s">
        <v>9</v>
      </c>
      <c r="B10" s="10">
        <v>12</v>
      </c>
      <c r="C10" s="10">
        <v>24</v>
      </c>
      <c r="D10" s="10">
        <v>36</v>
      </c>
      <c r="E10" s="10">
        <v>48</v>
      </c>
      <c r="F10" s="10">
        <v>60</v>
      </c>
      <c r="G10" s="10">
        <v>72</v>
      </c>
      <c r="H10" s="10">
        <v>84</v>
      </c>
      <c r="I10" s="10">
        <v>96</v>
      </c>
      <c r="J10" s="10">
        <v>108</v>
      </c>
      <c r="K10" s="10">
        <v>120</v>
      </c>
    </row>
    <row r="11" spans="1:11" ht="18.75" customHeight="1" x14ac:dyDescent="0.25">
      <c r="A11" s="11">
        <v>2007</v>
      </c>
      <c r="B11" s="3">
        <v>2418.5517400000003</v>
      </c>
      <c r="C11" s="3">
        <v>5227.4965700000002</v>
      </c>
      <c r="D11" s="3">
        <v>5583.2999099999997</v>
      </c>
      <c r="E11" s="3">
        <v>8694.8010099999992</v>
      </c>
      <c r="F11" s="3">
        <v>14414.17071</v>
      </c>
      <c r="G11" s="3">
        <v>17062.231780000002</v>
      </c>
      <c r="H11" s="3">
        <v>20263.001200000002</v>
      </c>
      <c r="I11" s="3">
        <v>27244.965520000002</v>
      </c>
      <c r="J11" s="3">
        <v>29891.800160000003</v>
      </c>
      <c r="K11" s="3">
        <v>31405.556960000002</v>
      </c>
    </row>
    <row r="12" spans="1:11" ht="18.75" customHeight="1" x14ac:dyDescent="0.25">
      <c r="A12" s="11">
        <v>2008</v>
      </c>
      <c r="B12" s="3">
        <v>4063.1094000000003</v>
      </c>
      <c r="C12" s="3">
        <v>8145.7802600000005</v>
      </c>
      <c r="D12" s="3">
        <v>8491.5128100000002</v>
      </c>
      <c r="E12" s="3">
        <v>10225.947330000001</v>
      </c>
      <c r="F12" s="3">
        <v>12259.14884</v>
      </c>
      <c r="G12" s="3">
        <v>15539.73414</v>
      </c>
      <c r="H12" s="3">
        <v>19373.086449999999</v>
      </c>
      <c r="I12" s="3">
        <v>20272.47107</v>
      </c>
      <c r="J12" s="3">
        <v>22499.32041</v>
      </c>
      <c r="K12" s="3"/>
    </row>
    <row r="13" spans="1:11" ht="18.75" customHeight="1" x14ac:dyDescent="0.25">
      <c r="A13" s="11">
        <v>2009</v>
      </c>
      <c r="B13" s="3">
        <v>3477.80168</v>
      </c>
      <c r="C13" s="3">
        <v>8571.7351799999997</v>
      </c>
      <c r="D13" s="3">
        <v>10229.96825</v>
      </c>
      <c r="E13" s="3">
        <v>12046.495870000001</v>
      </c>
      <c r="F13" s="3">
        <v>16238.51928</v>
      </c>
      <c r="G13" s="3">
        <v>23513.655780000001</v>
      </c>
      <c r="H13" s="3">
        <v>26259.690950000004</v>
      </c>
      <c r="I13" s="3">
        <v>31663.009050000004</v>
      </c>
      <c r="J13" s="3"/>
      <c r="K13" s="3"/>
    </row>
    <row r="14" spans="1:11" ht="18.75" customHeight="1" x14ac:dyDescent="0.25">
      <c r="A14" s="11">
        <v>2010</v>
      </c>
      <c r="B14" s="3">
        <v>8758.6795199999997</v>
      </c>
      <c r="C14" s="3">
        <v>18440.599969999999</v>
      </c>
      <c r="D14" s="3">
        <v>26923.717539999998</v>
      </c>
      <c r="E14" s="3">
        <v>31819.884819999999</v>
      </c>
      <c r="F14" s="3">
        <v>36976.349430000002</v>
      </c>
      <c r="G14" s="3">
        <v>42157.975380000003</v>
      </c>
      <c r="H14" s="3">
        <v>46022.260030000005</v>
      </c>
      <c r="I14" s="3"/>
      <c r="J14" s="3"/>
      <c r="K14" s="3"/>
    </row>
    <row r="15" spans="1:11" ht="18.75" customHeight="1" x14ac:dyDescent="0.25">
      <c r="A15" s="11">
        <v>2011</v>
      </c>
      <c r="B15" s="3">
        <v>25620.927929999998</v>
      </c>
      <c r="C15" s="3">
        <v>55529.327450000004</v>
      </c>
      <c r="D15" s="3">
        <v>73892.265050000002</v>
      </c>
      <c r="E15" s="3">
        <v>86637.38347999999</v>
      </c>
      <c r="F15" s="3">
        <v>95268.603489999994</v>
      </c>
      <c r="G15" s="3">
        <v>102722.39403</v>
      </c>
      <c r="H15" s="3"/>
      <c r="I15" s="3"/>
      <c r="J15" s="3"/>
      <c r="K15" s="3"/>
    </row>
    <row r="16" spans="1:11" ht="18.75" customHeight="1" x14ac:dyDescent="0.25">
      <c r="A16" s="11">
        <v>2012</v>
      </c>
      <c r="B16" s="3">
        <v>31323.826410000001</v>
      </c>
      <c r="C16" s="3">
        <v>61807.603259999996</v>
      </c>
      <c r="D16" s="3">
        <v>79328.94279999999</v>
      </c>
      <c r="E16" s="3">
        <v>91112.127489999999</v>
      </c>
      <c r="F16" s="3">
        <v>98972.884279999998</v>
      </c>
      <c r="G16" s="3"/>
      <c r="H16" s="3"/>
      <c r="I16" s="3"/>
      <c r="J16" s="3"/>
      <c r="K16" s="3"/>
    </row>
    <row r="17" spans="1:11" ht="18.75" customHeight="1" x14ac:dyDescent="0.25">
      <c r="A17" s="11">
        <v>2013</v>
      </c>
      <c r="B17" s="3">
        <v>37418.231030000003</v>
      </c>
      <c r="C17" s="3">
        <v>67405.049210000012</v>
      </c>
      <c r="D17" s="3">
        <v>86755.492390000014</v>
      </c>
      <c r="E17" s="3">
        <v>100033.62531000002</v>
      </c>
      <c r="F17" s="3"/>
      <c r="G17" s="3"/>
      <c r="H17" s="3"/>
      <c r="I17" s="3"/>
      <c r="J17" s="3"/>
      <c r="K17" s="3"/>
    </row>
    <row r="18" spans="1:11" ht="18.75" customHeight="1" x14ac:dyDescent="0.25">
      <c r="A18" s="11">
        <v>2014</v>
      </c>
      <c r="B18" s="3">
        <v>48017.482969999997</v>
      </c>
      <c r="C18" s="3">
        <v>94140.856920000006</v>
      </c>
      <c r="D18" s="3">
        <v>121035.70169</v>
      </c>
      <c r="E18" s="3"/>
      <c r="F18" s="3"/>
      <c r="G18" s="3"/>
      <c r="H18" s="3"/>
      <c r="I18" s="3"/>
      <c r="J18" s="3"/>
      <c r="K18" s="3"/>
    </row>
    <row r="19" spans="1:11" ht="18.75" customHeight="1" x14ac:dyDescent="0.25">
      <c r="A19" s="11">
        <v>2015</v>
      </c>
      <c r="B19" s="3">
        <v>61186.701670000002</v>
      </c>
      <c r="C19" s="3">
        <v>108523.31578</v>
      </c>
      <c r="D19" s="3"/>
      <c r="E19" s="3"/>
      <c r="F19" s="3"/>
      <c r="G19" s="3"/>
      <c r="H19" s="3"/>
      <c r="I19" s="3"/>
      <c r="J19" s="3"/>
      <c r="K19" s="3"/>
    </row>
    <row r="20" spans="1:11" ht="18.75" customHeight="1" x14ac:dyDescent="0.25">
      <c r="A20" s="11">
        <v>2016</v>
      </c>
      <c r="B20" s="3">
        <v>63386.529569999999</v>
      </c>
      <c r="C20" s="3"/>
      <c r="D20" s="3"/>
      <c r="E20" s="3"/>
      <c r="F20" s="3"/>
      <c r="G20" s="3"/>
      <c r="H20" s="3"/>
      <c r="I20" s="3"/>
      <c r="J20" s="3"/>
      <c r="K20" s="3"/>
    </row>
    <row r="21" spans="1:11" ht="18.75" customHeight="1" x14ac:dyDescent="0.25">
      <c r="B21" s="12"/>
      <c r="C21" s="12"/>
      <c r="D21" s="12"/>
      <c r="E21" s="12"/>
      <c r="F21" s="12"/>
      <c r="G21" s="12"/>
      <c r="H21" s="12"/>
      <c r="I21" s="12"/>
      <c r="J21" s="12"/>
      <c r="K21" s="12"/>
    </row>
    <row r="22" spans="1:11" ht="18.75" customHeight="1" x14ac:dyDescent="0.25">
      <c r="B22" s="79" t="s">
        <v>19</v>
      </c>
      <c r="C22" s="80"/>
      <c r="D22" s="80"/>
      <c r="E22" s="80"/>
      <c r="F22" s="80"/>
      <c r="G22" s="80"/>
      <c r="H22" s="80"/>
      <c r="I22" s="80"/>
      <c r="J22" s="80"/>
      <c r="K22" s="80"/>
    </row>
    <row r="23" spans="1:11" ht="18.75" customHeight="1" x14ac:dyDescent="0.25">
      <c r="A23" s="9" t="s">
        <v>11</v>
      </c>
      <c r="B23" s="10">
        <v>12</v>
      </c>
      <c r="C23" s="10">
        <v>24</v>
      </c>
      <c r="D23" s="10">
        <v>36</v>
      </c>
      <c r="E23" s="10">
        <v>48</v>
      </c>
      <c r="F23" s="10">
        <v>60</v>
      </c>
      <c r="G23" s="10">
        <v>72</v>
      </c>
      <c r="H23" s="10">
        <v>84</v>
      </c>
      <c r="I23" s="10">
        <v>96</v>
      </c>
      <c r="J23" s="10">
        <v>108</v>
      </c>
      <c r="K23" s="10">
        <v>120</v>
      </c>
    </row>
    <row r="24" spans="1:11" ht="18.75" customHeight="1" x14ac:dyDescent="0.25">
      <c r="A24" s="11">
        <v>2007</v>
      </c>
      <c r="B24" s="3">
        <v>23531.630120000005</v>
      </c>
      <c r="C24" s="3">
        <v>48606.142660000005</v>
      </c>
      <c r="D24" s="3">
        <v>54908.495740000013</v>
      </c>
      <c r="E24" s="3">
        <v>53255.856169999999</v>
      </c>
      <c r="F24" s="3">
        <v>58942.156510000008</v>
      </c>
      <c r="G24" s="3">
        <v>60046.865190000004</v>
      </c>
      <c r="H24" s="3">
        <v>58998.869310000009</v>
      </c>
      <c r="I24" s="3">
        <v>57917.405490000012</v>
      </c>
      <c r="J24" s="3">
        <v>57032.438650000004</v>
      </c>
      <c r="K24" s="3">
        <v>57478.387490000008</v>
      </c>
    </row>
    <row r="25" spans="1:11" ht="18.75" customHeight="1" x14ac:dyDescent="0.25">
      <c r="A25" s="11">
        <v>2008</v>
      </c>
      <c r="B25" s="3">
        <v>26957.133020000005</v>
      </c>
      <c r="C25" s="3">
        <v>52594.655399999996</v>
      </c>
      <c r="D25" s="3">
        <v>54253.270670000005</v>
      </c>
      <c r="E25" s="3">
        <v>54692.83425</v>
      </c>
      <c r="F25" s="3">
        <v>56993.971090000006</v>
      </c>
      <c r="G25" s="3">
        <v>60341.643710000004</v>
      </c>
      <c r="H25" s="3">
        <v>55171.872409999996</v>
      </c>
      <c r="I25" s="3">
        <v>52896.830260000002</v>
      </c>
      <c r="J25" s="3">
        <v>53218.842239999998</v>
      </c>
      <c r="K25" s="3"/>
    </row>
    <row r="26" spans="1:11" ht="18.75" customHeight="1" x14ac:dyDescent="0.25">
      <c r="A26" s="11">
        <v>2009</v>
      </c>
      <c r="B26" s="3">
        <v>31379.102649999997</v>
      </c>
      <c r="C26" s="3">
        <v>55012.619559999992</v>
      </c>
      <c r="D26" s="3">
        <v>64355.70609</v>
      </c>
      <c r="E26" s="3">
        <v>68913.337980000011</v>
      </c>
      <c r="F26" s="3">
        <v>70754.04565</v>
      </c>
      <c r="G26" s="3">
        <v>71594.82398999999</v>
      </c>
      <c r="H26" s="3">
        <v>70460.592699999994</v>
      </c>
      <c r="I26" s="3">
        <v>71729.884669999999</v>
      </c>
      <c r="J26" s="3"/>
      <c r="K26" s="3"/>
    </row>
    <row r="27" spans="1:11" ht="18.75" customHeight="1" x14ac:dyDescent="0.25">
      <c r="A27" s="11">
        <v>2010</v>
      </c>
      <c r="B27" s="3">
        <v>41576.706389999999</v>
      </c>
      <c r="C27" s="3">
        <v>74419.691279999999</v>
      </c>
      <c r="D27" s="3">
        <v>80820.015140000003</v>
      </c>
      <c r="E27" s="3">
        <v>86019.149980000002</v>
      </c>
      <c r="F27" s="3">
        <v>82984.078400000013</v>
      </c>
      <c r="G27" s="3">
        <v>78185.309910000011</v>
      </c>
      <c r="H27" s="3">
        <v>74785.544760000019</v>
      </c>
      <c r="I27" s="3"/>
      <c r="J27" s="3"/>
      <c r="K27" s="3"/>
    </row>
    <row r="28" spans="1:11" ht="18.75" customHeight="1" x14ac:dyDescent="0.25">
      <c r="A28" s="11">
        <v>2011</v>
      </c>
      <c r="B28" s="3">
        <v>71409.817349999998</v>
      </c>
      <c r="C28" s="3">
        <v>124289.03721000001</v>
      </c>
      <c r="D28" s="3">
        <v>133080.61999000001</v>
      </c>
      <c r="E28" s="3">
        <v>134676.2916</v>
      </c>
      <c r="F28" s="3">
        <v>133895.69418000002</v>
      </c>
      <c r="G28" s="3">
        <v>134072.01715000003</v>
      </c>
      <c r="H28" s="3"/>
      <c r="I28" s="3"/>
      <c r="J28" s="3"/>
      <c r="K28" s="3"/>
    </row>
    <row r="29" spans="1:11" ht="18.75" customHeight="1" x14ac:dyDescent="0.25">
      <c r="A29" s="11">
        <v>2012</v>
      </c>
      <c r="B29" s="3">
        <v>75923.668829999995</v>
      </c>
      <c r="C29" s="3">
        <v>108791.56872999998</v>
      </c>
      <c r="D29" s="3">
        <v>115997.89200000001</v>
      </c>
      <c r="E29" s="3">
        <v>121605.86654999999</v>
      </c>
      <c r="F29" s="3">
        <v>124133.90681999999</v>
      </c>
      <c r="G29" s="3"/>
      <c r="H29" s="3"/>
      <c r="I29" s="3"/>
      <c r="J29" s="3"/>
      <c r="K29" s="3"/>
    </row>
    <row r="30" spans="1:11" ht="18.75" customHeight="1" x14ac:dyDescent="0.25">
      <c r="A30" s="11">
        <v>2013</v>
      </c>
      <c r="B30" s="3">
        <v>91550.732269999993</v>
      </c>
      <c r="C30" s="3">
        <v>128730.20049</v>
      </c>
      <c r="D30" s="3">
        <v>133599.99720000001</v>
      </c>
      <c r="E30" s="3">
        <v>136326.05154000001</v>
      </c>
      <c r="F30" s="3"/>
      <c r="G30" s="3"/>
      <c r="H30" s="3"/>
      <c r="I30" s="3"/>
      <c r="J30" s="3"/>
      <c r="K30" s="3"/>
    </row>
    <row r="31" spans="1:11" ht="18.75" customHeight="1" x14ac:dyDescent="0.25">
      <c r="A31" s="11">
        <v>2014</v>
      </c>
      <c r="B31" s="3">
        <v>124195.33539000001</v>
      </c>
      <c r="C31" s="3">
        <v>177630.93943999999</v>
      </c>
      <c r="D31" s="3">
        <v>186191.52649999998</v>
      </c>
      <c r="E31" s="3"/>
      <c r="F31" s="3"/>
      <c r="G31" s="3"/>
      <c r="H31" s="3"/>
      <c r="I31" s="3"/>
      <c r="J31" s="3"/>
      <c r="K31" s="3"/>
    </row>
    <row r="32" spans="1:11" ht="18.75" customHeight="1" x14ac:dyDescent="0.25">
      <c r="A32" s="11">
        <v>2015</v>
      </c>
      <c r="B32" s="3">
        <v>142169.92502</v>
      </c>
      <c r="C32" s="3">
        <v>194200.82467999999</v>
      </c>
      <c r="D32" s="3"/>
      <c r="E32" s="3"/>
      <c r="F32" s="3"/>
      <c r="G32" s="3"/>
      <c r="H32" s="3"/>
      <c r="I32" s="3"/>
      <c r="J32" s="3"/>
      <c r="K32" s="3"/>
    </row>
    <row r="33" spans="1:11" ht="18.75" customHeight="1" x14ac:dyDescent="0.25">
      <c r="A33" s="11">
        <v>2016</v>
      </c>
      <c r="B33" s="3">
        <v>147549.15639999998</v>
      </c>
      <c r="C33" s="3"/>
      <c r="D33" s="3"/>
      <c r="E33" s="3"/>
      <c r="F33" s="3"/>
      <c r="G33" s="3"/>
      <c r="H33" s="3"/>
      <c r="I33" s="3"/>
      <c r="J33" s="3"/>
      <c r="K33" s="3"/>
    </row>
    <row r="34" spans="1:11" ht="18.75" customHeight="1" x14ac:dyDescent="0.25">
      <c r="B34" s="12"/>
      <c r="C34" s="12"/>
      <c r="D34" s="12"/>
      <c r="E34" s="12"/>
      <c r="F34" s="12"/>
      <c r="G34" s="12"/>
      <c r="H34" s="12"/>
      <c r="I34" s="12"/>
      <c r="J34" s="12"/>
      <c r="K34" s="12"/>
    </row>
    <row r="35" spans="1:11" ht="18.75" customHeight="1" x14ac:dyDescent="0.25">
      <c r="B35" s="79" t="s">
        <v>19</v>
      </c>
      <c r="C35" s="80"/>
      <c r="D35" s="80"/>
      <c r="E35" s="80"/>
      <c r="F35" s="80"/>
      <c r="G35" s="80"/>
      <c r="H35" s="80"/>
      <c r="I35" s="80"/>
      <c r="J35" s="80"/>
      <c r="K35" s="80"/>
    </row>
    <row r="36" spans="1:11" ht="18.75" customHeight="1" x14ac:dyDescent="0.25">
      <c r="A36" s="9" t="s">
        <v>12</v>
      </c>
      <c r="B36" s="10">
        <v>12</v>
      </c>
      <c r="C36" s="10">
        <v>24</v>
      </c>
      <c r="D36" s="10">
        <v>36</v>
      </c>
      <c r="E36" s="10">
        <v>48</v>
      </c>
      <c r="F36" s="10">
        <v>60</v>
      </c>
      <c r="G36" s="10">
        <v>72</v>
      </c>
      <c r="H36" s="10">
        <v>84</v>
      </c>
      <c r="I36" s="10">
        <v>96</v>
      </c>
      <c r="J36" s="10">
        <v>108</v>
      </c>
      <c r="K36" s="10">
        <v>120</v>
      </c>
    </row>
    <row r="37" spans="1:11" ht="18.75" customHeight="1" x14ac:dyDescent="0.25">
      <c r="A37" s="11">
        <v>2007</v>
      </c>
      <c r="B37" s="3">
        <v>75013.532980000004</v>
      </c>
      <c r="C37" s="3">
        <v>49557.968640000014</v>
      </c>
      <c r="D37" s="3">
        <v>37731.886169999998</v>
      </c>
      <c r="E37" s="3">
        <v>39499.95564</v>
      </c>
      <c r="F37" s="3">
        <v>34772.702179999986</v>
      </c>
      <c r="G37" s="3">
        <v>28150.882360000011</v>
      </c>
      <c r="H37" s="3">
        <v>27930.401700000002</v>
      </c>
      <c r="I37" s="3">
        <v>26670.325839999998</v>
      </c>
      <c r="J37" s="3">
        <v>23822.543670000006</v>
      </c>
      <c r="K37" s="3">
        <v>22136.466980000005</v>
      </c>
    </row>
    <row r="38" spans="1:11" ht="18.75" customHeight="1" x14ac:dyDescent="0.25">
      <c r="A38" s="11">
        <v>2008</v>
      </c>
      <c r="B38" s="3">
        <v>72508.825949999984</v>
      </c>
      <c r="C38" s="3">
        <v>52026.941149999991</v>
      </c>
      <c r="D38" s="3">
        <v>49448.148699999983</v>
      </c>
      <c r="E38" s="3">
        <v>52097.128369999991</v>
      </c>
      <c r="F38" s="3">
        <v>46145.538159999996</v>
      </c>
      <c r="G38" s="3">
        <v>41590.518049999984</v>
      </c>
      <c r="H38" s="3">
        <v>40344.712029999981</v>
      </c>
      <c r="I38" s="3">
        <v>34851.144109999994</v>
      </c>
      <c r="J38" s="3">
        <v>28852.993649999993</v>
      </c>
      <c r="K38" s="3"/>
    </row>
    <row r="39" spans="1:11" ht="18.75" customHeight="1" x14ac:dyDescent="0.25">
      <c r="A39" s="11">
        <v>2009</v>
      </c>
      <c r="B39" s="3">
        <v>65824.216100000005</v>
      </c>
      <c r="C39" s="3">
        <v>41364.218549999991</v>
      </c>
      <c r="D39" s="3">
        <v>41579.842149999989</v>
      </c>
      <c r="E39" s="3">
        <v>39565.590329999992</v>
      </c>
      <c r="F39" s="3">
        <v>39951.789110000012</v>
      </c>
      <c r="G39" s="3">
        <v>39966.501869999993</v>
      </c>
      <c r="H39" s="3">
        <v>30490.988489999989</v>
      </c>
      <c r="I39" s="3">
        <v>22314.053079999991</v>
      </c>
      <c r="J39" s="3"/>
      <c r="K39" s="3"/>
    </row>
    <row r="40" spans="1:11" ht="18.75" customHeight="1" x14ac:dyDescent="0.25">
      <c r="A40" s="11">
        <v>2010</v>
      </c>
      <c r="B40" s="3">
        <v>81746.64142</v>
      </c>
      <c r="C40" s="3">
        <v>61287.563459999976</v>
      </c>
      <c r="D40" s="3">
        <v>56716.248179999995</v>
      </c>
      <c r="E40" s="3">
        <v>50586.171519999989</v>
      </c>
      <c r="F40" s="3">
        <v>46405.449719999975</v>
      </c>
      <c r="G40" s="3">
        <v>45329.265689999986</v>
      </c>
      <c r="H40" s="3">
        <v>37198.498659999983</v>
      </c>
      <c r="I40" s="3"/>
      <c r="J40" s="3"/>
      <c r="K40" s="3"/>
    </row>
    <row r="41" spans="1:11" ht="18.75" customHeight="1" x14ac:dyDescent="0.25">
      <c r="A41" s="11">
        <v>2011</v>
      </c>
      <c r="B41" s="3">
        <v>113225.66221000001</v>
      </c>
      <c r="C41" s="3">
        <v>69080.339630000002</v>
      </c>
      <c r="D41" s="3">
        <v>65229.710749999998</v>
      </c>
      <c r="E41" s="3">
        <v>70819.693679999968</v>
      </c>
      <c r="F41" s="3">
        <v>67221.846509999974</v>
      </c>
      <c r="G41" s="3">
        <v>56522.789009999971</v>
      </c>
      <c r="H41" s="3"/>
      <c r="I41" s="3"/>
      <c r="J41" s="3"/>
      <c r="K41" s="3"/>
    </row>
    <row r="42" spans="1:11" ht="18.75" customHeight="1" x14ac:dyDescent="0.25">
      <c r="A42" s="11">
        <v>2012</v>
      </c>
      <c r="B42" s="3">
        <v>129376.25828000002</v>
      </c>
      <c r="C42" s="3">
        <v>90253.219400000016</v>
      </c>
      <c r="D42" s="3">
        <v>69199.690889999983</v>
      </c>
      <c r="E42" s="3">
        <v>54675.322029999996</v>
      </c>
      <c r="F42" s="3">
        <v>46496.633449999994</v>
      </c>
      <c r="G42" s="3"/>
      <c r="H42" s="3"/>
      <c r="I42" s="3"/>
      <c r="J42" s="3"/>
      <c r="K42" s="3"/>
    </row>
    <row r="43" spans="1:11" ht="18.75" customHeight="1" x14ac:dyDescent="0.25">
      <c r="A43" s="11">
        <v>2013</v>
      </c>
      <c r="B43" s="3">
        <v>100374.43717999999</v>
      </c>
      <c r="C43" s="3">
        <v>70927.209080000015</v>
      </c>
      <c r="D43" s="3">
        <v>53082.240540000028</v>
      </c>
      <c r="E43" s="3">
        <v>39326.615250000032</v>
      </c>
      <c r="F43" s="3"/>
      <c r="G43" s="3"/>
      <c r="H43" s="3"/>
      <c r="I43" s="3"/>
      <c r="J43" s="3"/>
      <c r="K43" s="3"/>
    </row>
    <row r="44" spans="1:11" ht="18.75" customHeight="1" x14ac:dyDescent="0.25">
      <c r="A44" s="11">
        <v>2014</v>
      </c>
      <c r="B44" s="3">
        <v>95874.550400000022</v>
      </c>
      <c r="C44" s="3">
        <v>58333.44127000001</v>
      </c>
      <c r="D44" s="3">
        <v>44841.57895000001</v>
      </c>
      <c r="E44" s="3"/>
      <c r="F44" s="3"/>
      <c r="G44" s="3"/>
      <c r="H44" s="3"/>
      <c r="I44" s="3"/>
      <c r="J44" s="3"/>
      <c r="K44" s="3"/>
    </row>
    <row r="45" spans="1:11" ht="18.75" customHeight="1" x14ac:dyDescent="0.25">
      <c r="A45" s="11">
        <v>2015</v>
      </c>
      <c r="B45" s="3">
        <v>106987.07175999996</v>
      </c>
      <c r="C45" s="3">
        <v>60561.826159999961</v>
      </c>
      <c r="D45" s="3"/>
      <c r="E45" s="3"/>
      <c r="F45" s="3"/>
      <c r="G45" s="3"/>
      <c r="H45" s="3"/>
      <c r="I45" s="3"/>
      <c r="J45" s="3"/>
      <c r="K45" s="3"/>
    </row>
    <row r="46" spans="1:11" ht="18.75" customHeight="1" x14ac:dyDescent="0.25">
      <c r="A46" s="11">
        <v>2016</v>
      </c>
      <c r="B46" s="3">
        <v>114646.59054</v>
      </c>
      <c r="C46" s="3"/>
      <c r="D46" s="3"/>
      <c r="E46" s="3"/>
      <c r="F46" s="3"/>
      <c r="G46" s="3"/>
      <c r="H46" s="3"/>
      <c r="I46" s="3"/>
      <c r="J46" s="3"/>
      <c r="K46" s="3"/>
    </row>
    <row r="47" spans="1:11" ht="18.75" customHeight="1" x14ac:dyDescent="0.25">
      <c r="B47" s="12"/>
      <c r="C47" s="12"/>
      <c r="D47" s="12"/>
      <c r="E47" s="12"/>
      <c r="F47" s="12"/>
      <c r="G47" s="12"/>
      <c r="H47" s="12"/>
      <c r="I47" s="12"/>
      <c r="J47" s="12"/>
      <c r="K47" s="12"/>
    </row>
    <row r="48" spans="1:11" ht="18.75" customHeight="1" x14ac:dyDescent="0.25">
      <c r="B48" s="79" t="s">
        <v>19</v>
      </c>
      <c r="C48" s="80"/>
      <c r="D48" s="80"/>
      <c r="E48" s="80"/>
      <c r="F48" s="80"/>
      <c r="G48" s="80"/>
      <c r="H48" s="80"/>
      <c r="I48" s="80"/>
      <c r="J48" s="80"/>
      <c r="K48" s="80"/>
    </row>
    <row r="49" spans="1:11" ht="18.75" customHeight="1" x14ac:dyDescent="0.25">
      <c r="A49" s="9" t="s">
        <v>13</v>
      </c>
      <c r="B49" s="10">
        <v>12</v>
      </c>
      <c r="C49" s="10">
        <v>24</v>
      </c>
      <c r="D49" s="10">
        <v>36</v>
      </c>
      <c r="E49" s="10">
        <v>48</v>
      </c>
      <c r="F49" s="10">
        <v>60</v>
      </c>
      <c r="G49" s="10">
        <v>72</v>
      </c>
      <c r="H49" s="10">
        <v>84</v>
      </c>
      <c r="I49" s="10">
        <v>96</v>
      </c>
      <c r="J49" s="10">
        <v>108</v>
      </c>
      <c r="K49" s="10">
        <v>120</v>
      </c>
    </row>
    <row r="50" spans="1:11" ht="18.75" customHeight="1" x14ac:dyDescent="0.25">
      <c r="A50" s="11">
        <v>2007</v>
      </c>
      <c r="B50" s="3">
        <v>98545.163100000005</v>
      </c>
      <c r="C50" s="3">
        <v>98164.111300000019</v>
      </c>
      <c r="D50" s="3">
        <v>92640.381910000011</v>
      </c>
      <c r="E50" s="3">
        <v>92755.811809999999</v>
      </c>
      <c r="F50" s="3">
        <v>93714.858689999994</v>
      </c>
      <c r="G50" s="3">
        <v>88197.747550000015</v>
      </c>
      <c r="H50" s="3">
        <v>86929.271010000011</v>
      </c>
      <c r="I50" s="3">
        <v>84587.73133000001</v>
      </c>
      <c r="J50" s="3">
        <v>80854.98232000001</v>
      </c>
      <c r="K50" s="3">
        <v>79614.85447000002</v>
      </c>
    </row>
    <row r="51" spans="1:11" ht="18.75" customHeight="1" x14ac:dyDescent="0.25">
      <c r="A51" s="11">
        <v>2008</v>
      </c>
      <c r="B51" s="3">
        <v>99465.958969999992</v>
      </c>
      <c r="C51" s="3">
        <v>104621.59654999999</v>
      </c>
      <c r="D51" s="3">
        <v>103701.41936999999</v>
      </c>
      <c r="E51" s="3">
        <v>106789.96261999999</v>
      </c>
      <c r="F51" s="3">
        <v>103139.50925</v>
      </c>
      <c r="G51" s="3">
        <v>101932.16175999999</v>
      </c>
      <c r="H51" s="3">
        <v>95516.584439999977</v>
      </c>
      <c r="I51" s="3">
        <v>87747.974369999996</v>
      </c>
      <c r="J51" s="3">
        <v>82071.835889999988</v>
      </c>
      <c r="K51" s="3"/>
    </row>
    <row r="52" spans="1:11" ht="18.75" customHeight="1" x14ac:dyDescent="0.25">
      <c r="A52" s="11">
        <v>2009</v>
      </c>
      <c r="B52" s="3">
        <v>97203.318750000006</v>
      </c>
      <c r="C52" s="3">
        <v>96376.838109999982</v>
      </c>
      <c r="D52" s="3">
        <v>105935.54823999999</v>
      </c>
      <c r="E52" s="3">
        <v>108478.92831</v>
      </c>
      <c r="F52" s="3">
        <v>110705.83476000001</v>
      </c>
      <c r="G52" s="3">
        <v>111561.32585999998</v>
      </c>
      <c r="H52" s="3">
        <v>100951.58118999998</v>
      </c>
      <c r="I52" s="3">
        <v>94043.937749999983</v>
      </c>
      <c r="J52" s="3"/>
      <c r="K52" s="3"/>
    </row>
    <row r="53" spans="1:11" ht="18.75" customHeight="1" x14ac:dyDescent="0.25">
      <c r="A53" s="11">
        <v>2010</v>
      </c>
      <c r="B53" s="3">
        <v>123323.34781000001</v>
      </c>
      <c r="C53" s="3">
        <v>135707.25473999997</v>
      </c>
      <c r="D53" s="3">
        <v>137536.26332</v>
      </c>
      <c r="E53" s="3">
        <v>136605.32149999999</v>
      </c>
      <c r="F53" s="3">
        <v>129389.52811999999</v>
      </c>
      <c r="G53" s="3">
        <v>123514.5756</v>
      </c>
      <c r="H53" s="3">
        <v>111984.04342</v>
      </c>
      <c r="I53" s="3"/>
      <c r="J53" s="3"/>
      <c r="K53" s="3"/>
    </row>
    <row r="54" spans="1:11" ht="18.75" customHeight="1" x14ac:dyDescent="0.25">
      <c r="A54" s="11">
        <v>2011</v>
      </c>
      <c r="B54" s="3">
        <v>184635.47956000001</v>
      </c>
      <c r="C54" s="3">
        <v>193369.37684000001</v>
      </c>
      <c r="D54" s="3">
        <v>198310.33074</v>
      </c>
      <c r="E54" s="3">
        <v>205495.98527999996</v>
      </c>
      <c r="F54" s="3">
        <v>201117.54068999999</v>
      </c>
      <c r="G54" s="3">
        <v>190594.80616000001</v>
      </c>
      <c r="H54" s="3"/>
      <c r="I54" s="3"/>
      <c r="J54" s="3"/>
      <c r="K54" s="3"/>
    </row>
    <row r="55" spans="1:11" ht="18.75" customHeight="1" x14ac:dyDescent="0.25">
      <c r="A55" s="11">
        <v>2012</v>
      </c>
      <c r="B55" s="3">
        <v>205299.92711000002</v>
      </c>
      <c r="C55" s="3">
        <v>199044.78813</v>
      </c>
      <c r="D55" s="3">
        <v>185197.58288999999</v>
      </c>
      <c r="E55" s="3">
        <v>176281.18857999999</v>
      </c>
      <c r="F55" s="3">
        <v>170630.54027</v>
      </c>
      <c r="G55" s="3"/>
      <c r="H55" s="3"/>
      <c r="I55" s="3"/>
      <c r="J55" s="3"/>
      <c r="K55" s="3"/>
    </row>
    <row r="56" spans="1:11" ht="18.75" customHeight="1" x14ac:dyDescent="0.25">
      <c r="A56" s="11">
        <v>2013</v>
      </c>
      <c r="B56" s="3">
        <v>191925.16944999999</v>
      </c>
      <c r="C56" s="3">
        <v>199657.40957000002</v>
      </c>
      <c r="D56" s="3">
        <v>186682.23774000004</v>
      </c>
      <c r="E56" s="3">
        <v>175652.66679000005</v>
      </c>
      <c r="F56" s="3"/>
      <c r="G56" s="3"/>
      <c r="H56" s="3"/>
      <c r="I56" s="3"/>
      <c r="J56" s="3"/>
      <c r="K56" s="3"/>
    </row>
    <row r="57" spans="1:11" ht="18.75" customHeight="1" x14ac:dyDescent="0.25">
      <c r="A57" s="11">
        <v>2014</v>
      </c>
      <c r="B57" s="3">
        <v>220069.88579000003</v>
      </c>
      <c r="C57" s="3">
        <v>235964.38071</v>
      </c>
      <c r="D57" s="3">
        <v>231033.10544999997</v>
      </c>
      <c r="E57" s="3"/>
      <c r="F57" s="3"/>
      <c r="G57" s="3"/>
      <c r="H57" s="3"/>
      <c r="I57" s="3"/>
      <c r="J57" s="3"/>
      <c r="K57" s="3"/>
    </row>
    <row r="58" spans="1:11" ht="18.75" customHeight="1" x14ac:dyDescent="0.25">
      <c r="A58" s="11">
        <v>2015</v>
      </c>
      <c r="B58" s="3">
        <v>249156.99677999996</v>
      </c>
      <c r="C58" s="3">
        <v>254762.65083999996</v>
      </c>
      <c r="D58" s="3"/>
      <c r="E58" s="3"/>
      <c r="F58" s="3"/>
      <c r="G58" s="3"/>
      <c r="H58" s="3"/>
      <c r="I58" s="3"/>
      <c r="J58" s="3"/>
      <c r="K58" s="3"/>
    </row>
    <row r="59" spans="1:11" ht="18.75" customHeight="1" x14ac:dyDescent="0.25">
      <c r="A59" s="11">
        <v>2016</v>
      </c>
      <c r="B59" s="3">
        <v>262195.74693999998</v>
      </c>
      <c r="C59" s="3"/>
      <c r="D59" s="3"/>
      <c r="E59" s="3"/>
      <c r="F59" s="3"/>
      <c r="G59" s="3"/>
      <c r="H59" s="3"/>
      <c r="I59" s="3"/>
      <c r="J59" s="3"/>
      <c r="K59" s="3"/>
    </row>
    <row r="60" spans="1:11" ht="18.75" customHeight="1" x14ac:dyDescent="0.25">
      <c r="B60" s="3"/>
      <c r="C60" s="3"/>
      <c r="D60" s="3"/>
      <c r="E60" s="3"/>
      <c r="F60" s="3"/>
      <c r="G60" s="3"/>
      <c r="H60" s="3"/>
      <c r="I60" s="3"/>
      <c r="J60" s="3"/>
      <c r="K60" s="3"/>
    </row>
    <row r="61" spans="1:11" ht="18.75" customHeight="1" x14ac:dyDescent="0.25"/>
    <row r="62" spans="1:11" ht="18.75" customHeight="1" x14ac:dyDescent="0.25"/>
    <row r="63" spans="1:11" ht="18.75" customHeight="1" x14ac:dyDescent="0.25"/>
    <row r="64" spans="1:11"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11">
    <mergeCell ref="A7:K7"/>
    <mergeCell ref="B9:K9"/>
    <mergeCell ref="B22:K22"/>
    <mergeCell ref="B35:K35"/>
    <mergeCell ref="B48:K48"/>
    <mergeCell ref="A6:B6"/>
    <mergeCell ref="A1:K1"/>
    <mergeCell ref="A2:K2"/>
    <mergeCell ref="A3:B3"/>
    <mergeCell ref="A4:B4"/>
    <mergeCell ref="A5:B5"/>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101"/>
  <sheetViews>
    <sheetView zoomScaleNormal="100" workbookViewId="0">
      <selection activeCell="B17" sqref="B17"/>
    </sheetView>
  </sheetViews>
  <sheetFormatPr defaultColWidth="18.42578125" defaultRowHeight="15" x14ac:dyDescent="0.25"/>
  <cols>
    <col min="1" max="1" width="18.42578125" style="40"/>
    <col min="2" max="11" width="17.42578125" style="40" customWidth="1"/>
    <col min="12" max="16384" width="18.42578125" style="40"/>
  </cols>
  <sheetData>
    <row r="1" spans="1:12" ht="18.75" customHeight="1" x14ac:dyDescent="0.25">
      <c r="A1" s="75" t="s">
        <v>3</v>
      </c>
      <c r="B1" s="76"/>
      <c r="C1" s="76"/>
      <c r="D1" s="76"/>
      <c r="E1" s="76"/>
      <c r="F1" s="76"/>
      <c r="G1" s="76"/>
      <c r="H1" s="76"/>
      <c r="I1" s="76"/>
      <c r="J1" s="76"/>
      <c r="K1" s="76"/>
      <c r="L1" s="76"/>
    </row>
    <row r="2" spans="1:12" ht="18.75" customHeight="1" x14ac:dyDescent="0.25">
      <c r="A2" s="75" t="s">
        <v>18</v>
      </c>
      <c r="B2" s="76"/>
      <c r="C2" s="76"/>
      <c r="D2" s="76"/>
      <c r="E2" s="76"/>
      <c r="F2" s="76"/>
      <c r="G2" s="76"/>
      <c r="H2" s="76"/>
      <c r="I2" s="76"/>
      <c r="J2" s="76"/>
      <c r="K2" s="76"/>
      <c r="L2" s="76"/>
    </row>
    <row r="3" spans="1:12" ht="18.75" customHeight="1" x14ac:dyDescent="0.25">
      <c r="A3" s="77" t="s">
        <v>17</v>
      </c>
      <c r="B3" s="76"/>
    </row>
    <row r="4" spans="1:12" ht="18.75" customHeight="1" x14ac:dyDescent="0.25">
      <c r="A4" s="77" t="s">
        <v>4</v>
      </c>
      <c r="B4" s="76"/>
    </row>
    <row r="5" spans="1:12" ht="18.75" customHeight="1" x14ac:dyDescent="0.25">
      <c r="A5" s="77" t="s">
        <v>30</v>
      </c>
      <c r="B5" s="76"/>
    </row>
    <row r="6" spans="1:12" ht="18.75" customHeight="1" x14ac:dyDescent="0.25">
      <c r="A6" s="77" t="s">
        <v>33</v>
      </c>
      <c r="B6" s="76"/>
    </row>
    <row r="7" spans="1:12" ht="18.75" customHeight="1" x14ac:dyDescent="0.25">
      <c r="A7" s="75" t="s">
        <v>20</v>
      </c>
      <c r="B7" s="76"/>
      <c r="C7" s="76"/>
      <c r="D7" s="76"/>
      <c r="E7" s="76"/>
      <c r="F7" s="76"/>
      <c r="G7" s="76"/>
      <c r="H7" s="76"/>
      <c r="I7" s="76"/>
      <c r="J7" s="76"/>
      <c r="K7" s="76"/>
      <c r="L7" s="76"/>
    </row>
    <row r="8" spans="1:12" ht="18.75" customHeight="1" x14ac:dyDescent="0.25"/>
    <row r="9" spans="1:12" ht="18.75" customHeight="1" x14ac:dyDescent="0.25">
      <c r="B9" s="79" t="s">
        <v>19</v>
      </c>
      <c r="C9" s="80"/>
      <c r="D9" s="80"/>
      <c r="E9" s="80"/>
      <c r="F9" s="80"/>
      <c r="G9" s="80"/>
      <c r="H9" s="80"/>
      <c r="I9" s="80"/>
      <c r="J9" s="80"/>
      <c r="K9" s="80"/>
    </row>
    <row r="10" spans="1:12" ht="18.75" customHeight="1" x14ac:dyDescent="0.25">
      <c r="A10" s="9" t="s">
        <v>21</v>
      </c>
      <c r="B10" s="10">
        <v>12</v>
      </c>
      <c r="C10" s="10">
        <v>24</v>
      </c>
      <c r="D10" s="10">
        <v>36</v>
      </c>
      <c r="E10" s="39">
        <v>48</v>
      </c>
      <c r="F10" s="10">
        <v>60</v>
      </c>
      <c r="G10" s="10">
        <v>72</v>
      </c>
      <c r="H10" s="10">
        <v>84</v>
      </c>
      <c r="I10" s="10">
        <v>96</v>
      </c>
      <c r="J10" s="10">
        <v>108</v>
      </c>
      <c r="K10" s="10">
        <v>120</v>
      </c>
    </row>
    <row r="11" spans="1:12" ht="18.75" customHeight="1" x14ac:dyDescent="0.25">
      <c r="A11" s="11">
        <v>2007</v>
      </c>
      <c r="B11" s="4">
        <v>2.4521867557602269E-2</v>
      </c>
      <c r="C11" s="4">
        <v>5.3001958332038877E-2</v>
      </c>
      <c r="D11" s="4">
        <v>5.6609473621346898E-2</v>
      </c>
      <c r="E11" s="4">
        <v>8.8157203867355094E-2</v>
      </c>
      <c r="F11" s="4">
        <v>0.14614629873632137</v>
      </c>
      <c r="G11" s="4">
        <v>0.17299517766209641</v>
      </c>
      <c r="H11" s="4">
        <v>0.20544800573335506</v>
      </c>
      <c r="I11" s="4">
        <v>0.2762386369674607</v>
      </c>
      <c r="J11" s="4">
        <v>0.30307508103251674</v>
      </c>
      <c r="K11" s="4">
        <v>0.31842316854708019</v>
      </c>
    </row>
    <row r="12" spans="1:12" ht="18.75" customHeight="1" x14ac:dyDescent="0.25">
      <c r="A12" s="11">
        <v>2008</v>
      </c>
      <c r="B12" s="4">
        <v>4.1556607709757457E-2</v>
      </c>
      <c r="C12" s="4">
        <v>8.33132858186654E-2</v>
      </c>
      <c r="D12" s="4">
        <v>8.6849363865897922E-2</v>
      </c>
      <c r="E12" s="4">
        <v>0.10458878652232492</v>
      </c>
      <c r="F12" s="4">
        <v>0.12538393359514469</v>
      </c>
      <c r="G12" s="4">
        <v>0.15893705337343492</v>
      </c>
      <c r="H12" s="4">
        <v>0.19814375505859322</v>
      </c>
      <c r="I12" s="4">
        <v>0.20734246721572325</v>
      </c>
      <c r="J12" s="4">
        <v>0.23011820258014939</v>
      </c>
      <c r="K12" s="4"/>
    </row>
    <row r="13" spans="1:12" ht="18.75" customHeight="1" x14ac:dyDescent="0.25">
      <c r="A13" s="11">
        <v>2009</v>
      </c>
      <c r="B13" s="4">
        <v>3.4953820690340948E-2</v>
      </c>
      <c r="C13" s="4">
        <v>8.6150655516046379E-2</v>
      </c>
      <c r="D13" s="4">
        <v>0.10281681038189072</v>
      </c>
      <c r="E13" s="4">
        <v>0.12107391258345496</v>
      </c>
      <c r="F13" s="4">
        <v>0.16320605469077937</v>
      </c>
      <c r="G13" s="4">
        <v>0.23632517996498267</v>
      </c>
      <c r="H13" s="4">
        <v>0.26392434454458863</v>
      </c>
      <c r="I13" s="4">
        <v>0.31823066485215534</v>
      </c>
      <c r="J13" s="4"/>
      <c r="K13" s="4"/>
    </row>
    <row r="14" spans="1:12" ht="18.75" customHeight="1" x14ac:dyDescent="0.25">
      <c r="A14" s="11">
        <v>2010</v>
      </c>
      <c r="B14" s="4">
        <v>6.8747446619618596E-2</v>
      </c>
      <c r="C14" s="4">
        <v>0.1447414714942459</v>
      </c>
      <c r="D14" s="4">
        <v>0.21132601440163654</v>
      </c>
      <c r="E14" s="4">
        <v>0.24975635061315296</v>
      </c>
      <c r="F14" s="4">
        <v>0.29022977753926199</v>
      </c>
      <c r="G14" s="4">
        <v>0.33090069746355388</v>
      </c>
      <c r="H14" s="4">
        <v>0.36123171963330747</v>
      </c>
      <c r="I14" s="4"/>
      <c r="J14" s="4"/>
      <c r="K14" s="4"/>
    </row>
    <row r="15" spans="1:12" ht="18.75" customHeight="1" x14ac:dyDescent="0.25">
      <c r="A15" s="11">
        <v>2011</v>
      </c>
      <c r="B15" s="4">
        <v>0.12631745114424808</v>
      </c>
      <c r="C15" s="4">
        <v>0.27377318754427837</v>
      </c>
      <c r="D15" s="4">
        <v>0.36430696834606041</v>
      </c>
      <c r="E15" s="4">
        <v>0.42714352442270753</v>
      </c>
      <c r="F15" s="4">
        <v>0.46969755349250603</v>
      </c>
      <c r="G15" s="4">
        <v>0.50644656683614209</v>
      </c>
      <c r="H15" s="4"/>
      <c r="I15" s="4"/>
      <c r="J15" s="4"/>
      <c r="K15" s="4"/>
    </row>
    <row r="16" spans="1:12" ht="18.75" customHeight="1" x14ac:dyDescent="0.25">
      <c r="A16" s="11">
        <v>2012</v>
      </c>
      <c r="B16" s="4">
        <v>0.13216475570396471</v>
      </c>
      <c r="C16" s="4">
        <v>0.26078508668077732</v>
      </c>
      <c r="D16" s="4">
        <v>0.33471295007779317</v>
      </c>
      <c r="E16" s="4">
        <v>0.38442979199821004</v>
      </c>
      <c r="F16" s="4">
        <v>0.41759671698368889</v>
      </c>
      <c r="G16" s="4"/>
      <c r="H16" s="4"/>
      <c r="I16" s="4"/>
      <c r="J16" s="4"/>
      <c r="K16" s="4"/>
    </row>
    <row r="17" spans="1:11" ht="18.75" customHeight="1" x14ac:dyDescent="0.25">
      <c r="A17" s="11">
        <v>2013</v>
      </c>
      <c r="B17" s="4">
        <v>0.16866969872626703</v>
      </c>
      <c r="C17" s="4">
        <v>0.30384090936219504</v>
      </c>
      <c r="D17" s="4">
        <v>0.39106666353463515</v>
      </c>
      <c r="E17" s="4">
        <v>0.45092033960681821</v>
      </c>
      <c r="F17" s="4"/>
      <c r="G17" s="4"/>
      <c r="H17" s="4"/>
      <c r="I17" s="4"/>
      <c r="J17" s="4"/>
      <c r="K17" s="4"/>
    </row>
    <row r="18" spans="1:11" ht="18.75" customHeight="1" x14ac:dyDescent="0.25">
      <c r="A18" s="11">
        <v>2014</v>
      </c>
      <c r="B18" s="4">
        <v>0.17871796166800241</v>
      </c>
      <c r="C18" s="4">
        <v>0.35038617223924562</v>
      </c>
      <c r="D18" s="4">
        <v>0.45048704257588446</v>
      </c>
      <c r="E18" s="4"/>
      <c r="F18" s="4"/>
      <c r="G18" s="4"/>
      <c r="H18" s="4"/>
      <c r="I18" s="4"/>
      <c r="J18" s="4"/>
      <c r="K18" s="4"/>
    </row>
    <row r="19" spans="1:11" ht="18.75" customHeight="1" x14ac:dyDescent="0.25">
      <c r="A19" s="11">
        <v>2015</v>
      </c>
      <c r="B19" s="4">
        <v>0.20403493373164822</v>
      </c>
      <c r="C19" s="4">
        <v>0.36188496747108662</v>
      </c>
      <c r="D19" s="4"/>
      <c r="E19" s="4"/>
      <c r="F19" s="4"/>
      <c r="G19" s="4"/>
      <c r="H19" s="4"/>
      <c r="I19" s="4"/>
      <c r="J19" s="4"/>
      <c r="K19" s="4"/>
    </row>
    <row r="20" spans="1:11" ht="18.75" customHeight="1" x14ac:dyDescent="0.25">
      <c r="A20" s="11">
        <v>2016</v>
      </c>
      <c r="B20" s="4">
        <v>0.19878972718284846</v>
      </c>
      <c r="C20" s="4"/>
      <c r="D20" s="4"/>
      <c r="E20" s="4"/>
      <c r="F20" s="4"/>
      <c r="G20" s="4"/>
      <c r="H20" s="4"/>
      <c r="I20" s="4"/>
      <c r="J20" s="4"/>
      <c r="K20" s="4"/>
    </row>
    <row r="21" spans="1:11" ht="18.75" customHeight="1" x14ac:dyDescent="0.25">
      <c r="A21" s="6"/>
      <c r="B21" s="6"/>
      <c r="C21" s="6"/>
      <c r="D21" s="6"/>
      <c r="E21" s="6"/>
      <c r="F21" s="6"/>
      <c r="G21" s="6"/>
      <c r="H21" s="6"/>
      <c r="I21" s="6"/>
      <c r="J21" s="6"/>
      <c r="K21" s="6"/>
    </row>
    <row r="22" spans="1:11" ht="18.75" customHeight="1" x14ac:dyDescent="0.25">
      <c r="B22" s="79" t="s">
        <v>19</v>
      </c>
      <c r="C22" s="80"/>
      <c r="D22" s="80"/>
      <c r="E22" s="80"/>
      <c r="F22" s="80"/>
      <c r="G22" s="80"/>
      <c r="H22" s="80"/>
      <c r="I22" s="80"/>
      <c r="J22" s="80"/>
      <c r="K22" s="80"/>
    </row>
    <row r="23" spans="1:11" ht="24.75" customHeight="1" x14ac:dyDescent="0.25">
      <c r="A23" s="9" t="s">
        <v>22</v>
      </c>
      <c r="B23" s="10">
        <v>12</v>
      </c>
      <c r="C23" s="10">
        <v>24</v>
      </c>
      <c r="D23" s="10">
        <v>36</v>
      </c>
      <c r="E23" s="10">
        <v>48</v>
      </c>
      <c r="F23" s="10">
        <v>60</v>
      </c>
      <c r="G23" s="10">
        <v>72</v>
      </c>
      <c r="H23" s="10">
        <v>84</v>
      </c>
      <c r="I23" s="10">
        <v>96</v>
      </c>
      <c r="J23" s="10">
        <v>108</v>
      </c>
      <c r="K23" s="10">
        <v>120</v>
      </c>
    </row>
    <row r="24" spans="1:11" ht="18.75" customHeight="1" x14ac:dyDescent="0.25">
      <c r="A24" s="11">
        <v>2007</v>
      </c>
      <c r="B24" s="4">
        <v>0.2385888660860836</v>
      </c>
      <c r="C24" s="4">
        <v>0.49282112641280174</v>
      </c>
      <c r="D24" s="4">
        <v>0.55672113110280141</v>
      </c>
      <c r="E24" s="4">
        <v>0.53996490133696928</v>
      </c>
      <c r="F24" s="4">
        <v>0.59761870362040892</v>
      </c>
      <c r="G24" s="4">
        <v>0.60881942324640037</v>
      </c>
      <c r="H24" s="4">
        <v>0.5981937187203219</v>
      </c>
      <c r="I24" s="4">
        <v>0.58722868037783915</v>
      </c>
      <c r="J24" s="4">
        <v>0.57825593884643411</v>
      </c>
      <c r="K24" s="4">
        <v>0.58277744575120116</v>
      </c>
    </row>
    <row r="25" spans="1:11" ht="18.75" customHeight="1" x14ac:dyDescent="0.25">
      <c r="A25" s="11">
        <v>2008</v>
      </c>
      <c r="B25" s="4">
        <v>0.27571174969886103</v>
      </c>
      <c r="C25" s="4">
        <v>0.53792680602882026</v>
      </c>
      <c r="D25" s="4">
        <v>0.55489076572845419</v>
      </c>
      <c r="E25" s="4">
        <v>0.55938652733840655</v>
      </c>
      <c r="F25" s="4">
        <v>0.58292205925057983</v>
      </c>
      <c r="G25" s="4">
        <v>0.61716133368656612</v>
      </c>
      <c r="H25" s="4">
        <v>0.56428602644938886</v>
      </c>
      <c r="I25" s="4">
        <v>0.54101738540548472</v>
      </c>
      <c r="J25" s="4">
        <v>0.54431085457239958</v>
      </c>
      <c r="K25" s="4"/>
    </row>
    <row r="26" spans="1:11" ht="18.75" customHeight="1" x14ac:dyDescent="0.25">
      <c r="A26" s="11">
        <v>2009</v>
      </c>
      <c r="B26" s="4">
        <v>0.31537724930074285</v>
      </c>
      <c r="C26" s="4">
        <v>0.55290709958084294</v>
      </c>
      <c r="D26" s="4">
        <v>0.64681026063284408</v>
      </c>
      <c r="E26" s="4">
        <v>0.69261696915557969</v>
      </c>
      <c r="F26" s="4">
        <v>0.7111170941657311</v>
      </c>
      <c r="G26" s="4">
        <v>0.71956737915630087</v>
      </c>
      <c r="H26" s="4">
        <v>0.70816773053342885</v>
      </c>
      <c r="I26" s="4">
        <v>0.72092481331310876</v>
      </c>
      <c r="J26" s="4"/>
      <c r="K26" s="4"/>
    </row>
    <row r="27" spans="1:11" ht="18.75" customHeight="1" x14ac:dyDescent="0.25">
      <c r="A27" s="11">
        <v>2010</v>
      </c>
      <c r="B27" s="4">
        <v>0.32633827926222386</v>
      </c>
      <c r="C27" s="4">
        <v>0.58412500903107545</v>
      </c>
      <c r="D27" s="4">
        <v>0.63436156831023283</v>
      </c>
      <c r="E27" s="4">
        <v>0.67516991665371684</v>
      </c>
      <c r="F27" s="4">
        <v>0.65134744193520233</v>
      </c>
      <c r="G27" s="4">
        <v>0.61368159517681076</v>
      </c>
      <c r="H27" s="4">
        <v>0.58699661684929405</v>
      </c>
      <c r="I27" s="4"/>
      <c r="J27" s="4"/>
      <c r="K27" s="4"/>
    </row>
    <row r="28" spans="1:11" ht="18.75" customHeight="1" x14ac:dyDescent="0.25">
      <c r="A28" s="11">
        <v>2011</v>
      </c>
      <c r="B28" s="4">
        <v>0.35206789305106578</v>
      </c>
      <c r="C28" s="4">
        <v>0.61277540097041316</v>
      </c>
      <c r="D28" s="4">
        <v>0.65612005778094673</v>
      </c>
      <c r="E28" s="4">
        <v>0.66398710971556563</v>
      </c>
      <c r="F28" s="4">
        <v>0.6601385732092544</v>
      </c>
      <c r="G28" s="4">
        <v>0.66100788864581617</v>
      </c>
      <c r="H28" s="4"/>
      <c r="I28" s="4"/>
      <c r="J28" s="4"/>
      <c r="K28" s="4"/>
    </row>
    <row r="29" spans="1:11" ht="18.75" customHeight="1" x14ac:dyDescent="0.25">
      <c r="A29" s="11">
        <v>2012</v>
      </c>
      <c r="B29" s="4">
        <v>0.32034506294742521</v>
      </c>
      <c r="C29" s="4">
        <v>0.45902473457908344</v>
      </c>
      <c r="D29" s="4">
        <v>0.48943040539455229</v>
      </c>
      <c r="E29" s="4">
        <v>0.51309215657058937</v>
      </c>
      <c r="F29" s="4">
        <v>0.52375872777172683</v>
      </c>
      <c r="G29" s="4"/>
      <c r="H29" s="4"/>
      <c r="I29" s="4"/>
      <c r="J29" s="4"/>
      <c r="K29" s="4"/>
    </row>
    <row r="30" spans="1:11" ht="18.75" customHeight="1" x14ac:dyDescent="0.25">
      <c r="A30" s="11">
        <v>2013</v>
      </c>
      <c r="B30" s="4">
        <v>0.41268210722654336</v>
      </c>
      <c r="C30" s="4">
        <v>0.58027553777761398</v>
      </c>
      <c r="D30" s="4">
        <v>0.60222706037298523</v>
      </c>
      <c r="E30" s="4">
        <v>0.61451526191491779</v>
      </c>
      <c r="F30" s="4"/>
      <c r="G30" s="4"/>
      <c r="H30" s="4"/>
      <c r="I30" s="4"/>
      <c r="J30" s="4"/>
      <c r="K30" s="4"/>
    </row>
    <row r="31" spans="1:11" ht="18.75" customHeight="1" x14ac:dyDescent="0.25">
      <c r="A31" s="11">
        <v>2014</v>
      </c>
      <c r="B31" s="4">
        <v>0.46224699456741908</v>
      </c>
      <c r="C31" s="4">
        <v>0.66113085197995702</v>
      </c>
      <c r="D31" s="4">
        <v>0.69299280257408824</v>
      </c>
      <c r="E31" s="4"/>
      <c r="F31" s="4"/>
      <c r="G31" s="4"/>
      <c r="H31" s="4"/>
      <c r="I31" s="4"/>
      <c r="J31" s="4"/>
      <c r="K31" s="4"/>
    </row>
    <row r="32" spans="1:11" ht="18.75" customHeight="1" x14ac:dyDescent="0.25">
      <c r="A32" s="11">
        <v>2015</v>
      </c>
      <c r="B32" s="4">
        <v>0.47408391755673945</v>
      </c>
      <c r="C32" s="4">
        <v>0.64758765079247371</v>
      </c>
      <c r="D32" s="4"/>
      <c r="E32" s="4"/>
      <c r="F32" s="4"/>
      <c r="G32" s="4"/>
      <c r="H32" s="4"/>
      <c r="I32" s="4"/>
      <c r="J32" s="4"/>
      <c r="K32" s="4"/>
    </row>
    <row r="33" spans="1:11" ht="18.75" customHeight="1" x14ac:dyDescent="0.25">
      <c r="A33" s="11">
        <v>2016</v>
      </c>
      <c r="B33" s="4">
        <v>0.46273643226395417</v>
      </c>
      <c r="C33" s="4"/>
      <c r="D33" s="4"/>
      <c r="E33" s="4"/>
      <c r="F33" s="4"/>
      <c r="G33" s="4"/>
      <c r="H33" s="4"/>
      <c r="I33" s="4"/>
      <c r="J33" s="4"/>
      <c r="K33" s="4"/>
    </row>
    <row r="34" spans="1:11" ht="18.75" customHeight="1" x14ac:dyDescent="0.25">
      <c r="A34" s="6"/>
      <c r="B34" s="6"/>
      <c r="C34" s="6"/>
      <c r="D34" s="6"/>
      <c r="E34" s="6"/>
      <c r="F34" s="6"/>
      <c r="G34" s="6"/>
      <c r="H34" s="6"/>
      <c r="I34" s="6"/>
      <c r="J34" s="6"/>
      <c r="K34" s="6"/>
    </row>
    <row r="35" spans="1:11" ht="18.75" customHeight="1" x14ac:dyDescent="0.25">
      <c r="B35" s="79" t="s">
        <v>19</v>
      </c>
      <c r="C35" s="80"/>
      <c r="D35" s="80"/>
      <c r="E35" s="80"/>
      <c r="F35" s="80"/>
      <c r="G35" s="80"/>
      <c r="H35" s="80"/>
      <c r="I35" s="80"/>
      <c r="J35" s="80"/>
      <c r="K35" s="80"/>
    </row>
    <row r="36" spans="1:11" ht="18.75" customHeight="1" x14ac:dyDescent="0.25">
      <c r="A36" s="9" t="s">
        <v>14</v>
      </c>
      <c r="B36" s="10">
        <v>12</v>
      </c>
      <c r="C36" s="10">
        <v>24</v>
      </c>
      <c r="D36" s="10">
        <v>36</v>
      </c>
      <c r="E36" s="10">
        <v>48</v>
      </c>
      <c r="F36" s="10">
        <v>60</v>
      </c>
      <c r="G36" s="10">
        <v>72</v>
      </c>
      <c r="H36" s="10">
        <v>84</v>
      </c>
      <c r="I36" s="10">
        <v>96</v>
      </c>
      <c r="J36" s="10">
        <v>108</v>
      </c>
      <c r="K36" s="10">
        <v>120</v>
      </c>
    </row>
    <row r="37" spans="1:11" ht="18.75" customHeight="1" x14ac:dyDescent="0.25">
      <c r="A37" s="11">
        <v>2007</v>
      </c>
      <c r="B37" s="4">
        <v>0.99915639513278065</v>
      </c>
      <c r="C37" s="4">
        <v>0.99529288391751691</v>
      </c>
      <c r="D37" s="4">
        <v>0.93928740002176392</v>
      </c>
      <c r="E37" s="4">
        <v>0.9404577519613867</v>
      </c>
      <c r="F37" s="4">
        <v>0.95018159627033316</v>
      </c>
      <c r="G37" s="4">
        <v>0.89424321528053818</v>
      </c>
      <c r="H37" s="4">
        <v>0.88138204171151391</v>
      </c>
      <c r="I37" s="4">
        <v>0.85764100489010175</v>
      </c>
      <c r="J37" s="4">
        <v>0.81979439804058651</v>
      </c>
      <c r="K37" s="4">
        <v>0.80722065384928221</v>
      </c>
    </row>
    <row r="38" spans="1:11" ht="18.75" customHeight="1" x14ac:dyDescent="0.25">
      <c r="A38" s="11">
        <v>2008</v>
      </c>
      <c r="B38" s="4">
        <v>1.0173164024062755</v>
      </c>
      <c r="C38" s="4">
        <v>1.0700471529998339</v>
      </c>
      <c r="D38" s="4">
        <v>1.0606357790179444</v>
      </c>
      <c r="E38" s="4">
        <v>1.0922247340765676</v>
      </c>
      <c r="F38" s="4">
        <v>1.0548886833515116</v>
      </c>
      <c r="G38" s="4">
        <v>1.042540193298231</v>
      </c>
      <c r="H38" s="4">
        <v>0.97692305044727623</v>
      </c>
      <c r="I38" s="4">
        <v>0.89746738008578886</v>
      </c>
      <c r="J38" s="4">
        <v>0.83941305840800695</v>
      </c>
      <c r="K38" s="4"/>
    </row>
    <row r="39" spans="1:11" ht="18.75" customHeight="1" x14ac:dyDescent="0.25">
      <c r="A39" s="11">
        <v>2009</v>
      </c>
      <c r="B39" s="4">
        <v>0.97694684364335471</v>
      </c>
      <c r="C39" s="4">
        <v>0.96864025840569423</v>
      </c>
      <c r="D39" s="4">
        <v>1.0647105552936311</v>
      </c>
      <c r="E39" s="4">
        <v>1.0902729245987628</v>
      </c>
      <c r="F39" s="4">
        <v>1.1126545598700024</v>
      </c>
      <c r="G39" s="4">
        <v>1.1212527161948855</v>
      </c>
      <c r="H39" s="4">
        <v>1.0146189438040802</v>
      </c>
      <c r="I39" s="4">
        <v>0.94519332601135719</v>
      </c>
      <c r="J39" s="4"/>
      <c r="K39" s="4"/>
    </row>
    <row r="40" spans="1:11" ht="18.75" customHeight="1" x14ac:dyDescent="0.25">
      <c r="A40" s="11">
        <v>2010</v>
      </c>
      <c r="B40" s="4">
        <v>0.96797299766034073</v>
      </c>
      <c r="C40" s="4">
        <v>1.0651750905863868</v>
      </c>
      <c r="D40" s="4">
        <v>1.0795310981824242</v>
      </c>
      <c r="E40" s="4">
        <v>1.0722240751397063</v>
      </c>
      <c r="F40" s="4">
        <v>1.0155868424293413</v>
      </c>
      <c r="G40" s="4">
        <v>0.96947395705212946</v>
      </c>
      <c r="H40" s="4">
        <v>0.87897005817898699</v>
      </c>
      <c r="I40" s="4"/>
      <c r="J40" s="4"/>
      <c r="K40" s="4"/>
    </row>
    <row r="41" spans="1:11" ht="18.75" customHeight="1" x14ac:dyDescent="0.25">
      <c r="A41" s="11">
        <v>2011</v>
      </c>
      <c r="B41" s="4">
        <v>0.91029814503736894</v>
      </c>
      <c r="C41" s="4">
        <v>0.95335839820148149</v>
      </c>
      <c r="D41" s="4">
        <v>0.97771851133143672</v>
      </c>
      <c r="E41" s="4">
        <v>1.0131455485088483</v>
      </c>
      <c r="F41" s="4">
        <v>0.99155874407708855</v>
      </c>
      <c r="G41" s="4">
        <v>0.93967908505268705</v>
      </c>
      <c r="H41" s="4"/>
      <c r="I41" s="4"/>
      <c r="J41" s="4"/>
      <c r="K41" s="4"/>
    </row>
    <row r="42" spans="1:11" ht="18.75" customHeight="1" x14ac:dyDescent="0.25">
      <c r="A42" s="11">
        <v>2012</v>
      </c>
      <c r="B42" s="4">
        <v>0.86622286681657401</v>
      </c>
      <c r="C42" s="4">
        <v>0.8398305319732764</v>
      </c>
      <c r="D42" s="4">
        <v>0.78140495925515518</v>
      </c>
      <c r="E42" s="4">
        <v>0.74378397833421761</v>
      </c>
      <c r="F42" s="4">
        <v>0.71994217357878865</v>
      </c>
      <c r="G42" s="4"/>
      <c r="H42" s="4"/>
      <c r="I42" s="4"/>
      <c r="J42" s="4"/>
      <c r="K42" s="4"/>
    </row>
    <row r="43" spans="1:11" ht="18.75" customHeight="1" x14ac:dyDescent="0.25">
      <c r="A43" s="11">
        <v>2013</v>
      </c>
      <c r="B43" s="4">
        <v>0.86513872029827077</v>
      </c>
      <c r="C43" s="4">
        <v>0.89999324376502476</v>
      </c>
      <c r="D43" s="4">
        <v>0.84150522166336528</v>
      </c>
      <c r="E43" s="4">
        <v>0.79178736066333699</v>
      </c>
      <c r="F43" s="4"/>
      <c r="G43" s="4"/>
      <c r="H43" s="4"/>
      <c r="I43" s="4"/>
      <c r="J43" s="4"/>
      <c r="K43" s="4"/>
    </row>
    <row r="44" spans="1:11" ht="18.75" customHeight="1" x14ac:dyDescent="0.25">
      <c r="A44" s="11">
        <v>2014</v>
      </c>
      <c r="B44" s="4">
        <v>0.81908586165317065</v>
      </c>
      <c r="C44" s="4">
        <v>0.87824414230731407</v>
      </c>
      <c r="D44" s="4">
        <v>0.8598902551732952</v>
      </c>
      <c r="E44" s="4"/>
      <c r="F44" s="4"/>
      <c r="G44" s="4"/>
      <c r="H44" s="4"/>
      <c r="I44" s="4"/>
      <c r="J44" s="4"/>
      <c r="K44" s="4"/>
    </row>
    <row r="45" spans="1:11" ht="18.75" customHeight="1" x14ac:dyDescent="0.25">
      <c r="A45" s="11">
        <v>2015</v>
      </c>
      <c r="B45" s="4">
        <v>0.83084608157117179</v>
      </c>
      <c r="C45" s="4">
        <v>0.84953885669121765</v>
      </c>
      <c r="D45" s="4"/>
      <c r="E45" s="4"/>
      <c r="F45" s="4"/>
      <c r="G45" s="4"/>
      <c r="H45" s="4"/>
      <c r="I45" s="4"/>
      <c r="J45" s="4"/>
      <c r="K45" s="4"/>
    </row>
    <row r="46" spans="1:11" ht="18.75" customHeight="1" x14ac:dyDescent="0.25">
      <c r="A46" s="11">
        <v>2016</v>
      </c>
      <c r="B46" s="4">
        <v>0.82228545017827148</v>
      </c>
      <c r="C46" s="4"/>
      <c r="D46" s="4"/>
      <c r="E46" s="4"/>
      <c r="F46" s="4"/>
      <c r="G46" s="4"/>
      <c r="H46" s="4"/>
      <c r="I46" s="4"/>
      <c r="J46" s="4"/>
      <c r="K46" s="4"/>
    </row>
    <row r="47" spans="1:11" ht="18.75" customHeight="1" x14ac:dyDescent="0.25">
      <c r="A47" s="6"/>
      <c r="B47" s="6"/>
      <c r="C47" s="6"/>
      <c r="D47" s="6"/>
      <c r="E47" s="6"/>
      <c r="F47" s="6"/>
      <c r="G47" s="6"/>
      <c r="H47" s="6"/>
      <c r="I47" s="6"/>
      <c r="J47" s="6"/>
      <c r="K47" s="6"/>
    </row>
    <row r="48" spans="1:11" ht="18.75" customHeight="1" x14ac:dyDescent="0.25">
      <c r="B48" s="79" t="s">
        <v>19</v>
      </c>
      <c r="C48" s="80"/>
      <c r="D48" s="80"/>
      <c r="E48" s="80"/>
      <c r="F48" s="80"/>
      <c r="G48" s="80"/>
      <c r="H48" s="80"/>
      <c r="I48" s="80"/>
      <c r="J48" s="80"/>
      <c r="K48" s="80"/>
    </row>
    <row r="49" spans="1:12" ht="23.25" x14ac:dyDescent="0.25">
      <c r="A49" s="9" t="s">
        <v>23</v>
      </c>
      <c r="B49" s="10">
        <v>12</v>
      </c>
      <c r="C49" s="10">
        <v>24</v>
      </c>
      <c r="D49" s="10">
        <v>36</v>
      </c>
      <c r="E49" s="10">
        <v>48</v>
      </c>
      <c r="F49" s="10">
        <v>60</v>
      </c>
      <c r="G49" s="10">
        <v>72</v>
      </c>
      <c r="H49" s="10">
        <v>84</v>
      </c>
      <c r="I49" s="10">
        <v>96</v>
      </c>
      <c r="J49" s="10">
        <v>108</v>
      </c>
      <c r="K49" s="10">
        <v>120</v>
      </c>
      <c r="L49" s="7" t="s">
        <v>59</v>
      </c>
    </row>
    <row r="50" spans="1:12" ht="18.75" customHeight="1" x14ac:dyDescent="0.25">
      <c r="A50" s="11" t="s">
        <v>24</v>
      </c>
      <c r="B50" s="13"/>
      <c r="C50" s="3"/>
      <c r="D50" s="3"/>
      <c r="E50" s="3"/>
      <c r="F50" s="3"/>
      <c r="G50" s="3"/>
      <c r="H50" s="3"/>
      <c r="I50" s="3"/>
      <c r="J50" s="3"/>
      <c r="K50" s="3"/>
      <c r="L50" s="3"/>
    </row>
    <row r="51" spans="1:12" ht="18.75" customHeight="1" x14ac:dyDescent="0.25">
      <c r="A51" s="11">
        <v>2007</v>
      </c>
      <c r="B51" s="3">
        <v>98545.163100000005</v>
      </c>
      <c r="C51" s="3">
        <v>-381.05179999998654</v>
      </c>
      <c r="D51" s="3">
        <v>-5523.7293900000077</v>
      </c>
      <c r="E51" s="3">
        <v>115.42989999998827</v>
      </c>
      <c r="F51" s="3">
        <v>959.04687999999442</v>
      </c>
      <c r="G51" s="3">
        <v>-5517.1111399999791</v>
      </c>
      <c r="H51" s="3">
        <v>-1268.4765400000033</v>
      </c>
      <c r="I51" s="3">
        <v>-2341.5396800000017</v>
      </c>
      <c r="J51" s="3">
        <v>-3732.7490099999995</v>
      </c>
      <c r="K51" s="3">
        <v>-1240.1278499999898</v>
      </c>
      <c r="L51" s="3">
        <v>-18930.308629999985</v>
      </c>
    </row>
    <row r="52" spans="1:12" ht="18.75" customHeight="1" x14ac:dyDescent="0.25">
      <c r="A52" s="11">
        <v>2008</v>
      </c>
      <c r="B52" s="3">
        <v>99465.958969999992</v>
      </c>
      <c r="C52" s="3">
        <v>5155.6375799999951</v>
      </c>
      <c r="D52" s="3">
        <v>-920.17717999999877</v>
      </c>
      <c r="E52" s="3">
        <v>3088.5432500000024</v>
      </c>
      <c r="F52" s="3">
        <v>-3650.4533699999884</v>
      </c>
      <c r="G52" s="3">
        <v>-1207.3474900000147</v>
      </c>
      <c r="H52" s="3">
        <v>-6415.5773200000112</v>
      </c>
      <c r="I52" s="3">
        <v>-7768.6100699999806</v>
      </c>
      <c r="J52" s="3">
        <v>-5676.1384800000087</v>
      </c>
      <c r="K52" s="3"/>
      <c r="L52" s="3">
        <v>-17394.123080000005</v>
      </c>
    </row>
    <row r="53" spans="1:12" ht="18.75" customHeight="1" x14ac:dyDescent="0.25">
      <c r="A53" s="11">
        <v>2009</v>
      </c>
      <c r="B53" s="3">
        <v>97203.318750000006</v>
      </c>
      <c r="C53" s="3">
        <v>-826.48064000002341</v>
      </c>
      <c r="D53" s="3">
        <v>9558.7101300000068</v>
      </c>
      <c r="E53" s="3">
        <v>2543.3800700000138</v>
      </c>
      <c r="F53" s="3">
        <v>2226.9064500000095</v>
      </c>
      <c r="G53" s="3">
        <v>855.49109999997017</v>
      </c>
      <c r="H53" s="3">
        <v>-10609.74467</v>
      </c>
      <c r="I53" s="3">
        <v>-6907.6434399999998</v>
      </c>
      <c r="J53" s="3"/>
      <c r="K53" s="3"/>
      <c r="L53" s="3">
        <v>-3159.3810000000231</v>
      </c>
    </row>
    <row r="54" spans="1:12" ht="18.75" customHeight="1" x14ac:dyDescent="0.25">
      <c r="A54" s="11">
        <v>2010</v>
      </c>
      <c r="B54" s="3">
        <v>123323.34781000001</v>
      </c>
      <c r="C54" s="3">
        <v>12383.906929999968</v>
      </c>
      <c r="D54" s="3">
        <v>1829.0085800000234</v>
      </c>
      <c r="E54" s="3">
        <v>-930.94182000000728</v>
      </c>
      <c r="F54" s="3">
        <v>-7215.7933800000028</v>
      </c>
      <c r="G54" s="3">
        <v>-5874.9525199999916</v>
      </c>
      <c r="H54" s="3">
        <v>-11530.532179999995</v>
      </c>
      <c r="I54" s="3"/>
      <c r="J54" s="3"/>
      <c r="K54" s="3"/>
      <c r="L54" s="3">
        <v>-11339.304390000005</v>
      </c>
    </row>
    <row r="55" spans="1:12" ht="18.75" customHeight="1" x14ac:dyDescent="0.25">
      <c r="A55" s="11">
        <v>2011</v>
      </c>
      <c r="B55" s="3">
        <v>184635.47956000001</v>
      </c>
      <c r="C55" s="3">
        <v>8733.8972800000047</v>
      </c>
      <c r="D55" s="3">
        <v>4940.9538999999932</v>
      </c>
      <c r="E55" s="3">
        <v>7185.6545399999595</v>
      </c>
      <c r="F55" s="3">
        <v>-4378.44458999997</v>
      </c>
      <c r="G55" s="3">
        <v>-10522.734529999987</v>
      </c>
      <c r="H55" s="3"/>
      <c r="I55" s="3"/>
      <c r="J55" s="3"/>
      <c r="K55" s="3"/>
      <c r="L55" s="3">
        <v>5959.3266000000003</v>
      </c>
    </row>
    <row r="56" spans="1:12" ht="18.75" customHeight="1" x14ac:dyDescent="0.25">
      <c r="A56" s="11">
        <v>2012</v>
      </c>
      <c r="B56" s="3">
        <v>205299.92711000002</v>
      </c>
      <c r="C56" s="3">
        <v>-6255.1389800000179</v>
      </c>
      <c r="D56" s="3">
        <v>-13847.20524000001</v>
      </c>
      <c r="E56" s="3">
        <v>-8916.3943100000033</v>
      </c>
      <c r="F56" s="3">
        <v>-5650.6483099999896</v>
      </c>
      <c r="G56" s="3"/>
      <c r="H56" s="3"/>
      <c r="I56" s="3"/>
      <c r="J56" s="3"/>
      <c r="K56" s="3"/>
      <c r="L56" s="3">
        <v>-34669.386840000021</v>
      </c>
    </row>
    <row r="57" spans="1:12" ht="18.75" customHeight="1" x14ac:dyDescent="0.25">
      <c r="A57" s="11">
        <v>2013</v>
      </c>
      <c r="B57" s="3">
        <v>191925.16944999999</v>
      </c>
      <c r="C57" s="3">
        <v>7732.2401200000313</v>
      </c>
      <c r="D57" s="3">
        <v>-12975.171829999977</v>
      </c>
      <c r="E57" s="3">
        <v>-11029.570949999994</v>
      </c>
      <c r="F57" s="3"/>
      <c r="G57" s="3"/>
      <c r="H57" s="3"/>
      <c r="I57" s="3"/>
      <c r="J57" s="3"/>
      <c r="K57" s="3"/>
      <c r="L57" s="3">
        <v>-16272.50265999994</v>
      </c>
    </row>
    <row r="58" spans="1:12" ht="18.75" customHeight="1" x14ac:dyDescent="0.25">
      <c r="A58" s="11">
        <v>2014</v>
      </c>
      <c r="B58" s="3">
        <v>220069.88579000003</v>
      </c>
      <c r="C58" s="3">
        <v>15894.494919999968</v>
      </c>
      <c r="D58" s="3">
        <v>-4931.275260000024</v>
      </c>
      <c r="E58" s="3"/>
      <c r="F58" s="3"/>
      <c r="G58" s="3"/>
      <c r="H58" s="3"/>
      <c r="I58" s="3"/>
      <c r="J58" s="3"/>
      <c r="K58" s="3"/>
      <c r="L58" s="3">
        <v>10963.219659999944</v>
      </c>
    </row>
    <row r="59" spans="1:12" ht="18.75" customHeight="1" x14ac:dyDescent="0.25">
      <c r="A59" s="11">
        <v>2015</v>
      </c>
      <c r="B59" s="3">
        <v>249156.99677999996</v>
      </c>
      <c r="C59" s="3">
        <v>5605.6540600000008</v>
      </c>
      <c r="D59" s="3"/>
      <c r="E59" s="3"/>
      <c r="F59" s="3"/>
      <c r="G59" s="3"/>
      <c r="H59" s="3"/>
      <c r="I59" s="3"/>
      <c r="J59" s="3"/>
      <c r="K59" s="3"/>
      <c r="L59" s="3">
        <v>5605.6540600000008</v>
      </c>
    </row>
    <row r="60" spans="1:12" ht="18.75" customHeight="1" x14ac:dyDescent="0.25">
      <c r="A60" s="11">
        <v>2016</v>
      </c>
      <c r="B60" s="3">
        <v>262195.74693999998</v>
      </c>
      <c r="C60" s="3"/>
      <c r="D60" s="3"/>
      <c r="E60" s="3"/>
      <c r="F60" s="3"/>
      <c r="G60" s="3"/>
      <c r="H60" s="3"/>
      <c r="I60" s="3"/>
      <c r="J60" s="3"/>
      <c r="K60" s="3"/>
      <c r="L60" s="3">
        <v>0</v>
      </c>
    </row>
    <row r="61" spans="1:12" ht="18.75" customHeight="1" thickBot="1" x14ac:dyDescent="0.3">
      <c r="B61" s="14"/>
      <c r="C61" s="14"/>
      <c r="D61" s="14"/>
      <c r="E61" s="14"/>
      <c r="F61" s="14"/>
      <c r="G61" s="14"/>
      <c r="H61" s="14"/>
      <c r="I61" s="14"/>
      <c r="J61" s="14"/>
      <c r="K61" s="14"/>
      <c r="L61" s="15">
        <v>-79236.806280000033</v>
      </c>
    </row>
    <row r="62" spans="1:12" ht="18.75" customHeight="1" thickTop="1" x14ac:dyDescent="0.25"/>
    <row r="63" spans="1:12" ht="25.5" customHeight="1" x14ac:dyDescent="0.25">
      <c r="A63" s="9"/>
      <c r="B63" s="9" t="s">
        <v>56</v>
      </c>
      <c r="C63" s="9" t="s">
        <v>114</v>
      </c>
      <c r="D63" s="9" t="s">
        <v>115</v>
      </c>
      <c r="E63" s="9" t="s">
        <v>116</v>
      </c>
      <c r="F63" s="9" t="s">
        <v>117</v>
      </c>
      <c r="G63" s="9" t="s">
        <v>118</v>
      </c>
      <c r="H63" s="9" t="s">
        <v>119</v>
      </c>
      <c r="I63" s="9" t="s">
        <v>120</v>
      </c>
      <c r="J63" s="9" t="s">
        <v>121</v>
      </c>
      <c r="K63" s="9" t="s">
        <v>122</v>
      </c>
      <c r="L63" s="9" t="s">
        <v>60</v>
      </c>
    </row>
    <row r="64" spans="1:12" ht="18.75" customHeight="1" x14ac:dyDescent="0.25">
      <c r="A64" s="1"/>
      <c r="B64" s="1">
        <v>2239</v>
      </c>
      <c r="C64" s="1">
        <v>-2634.3416800000286</v>
      </c>
      <c r="D64" s="1">
        <v>-4358</v>
      </c>
      <c r="E64" s="1">
        <v>-1225.1624000000702</v>
      </c>
      <c r="F64" s="1">
        <v>31801.54912000004</v>
      </c>
      <c r="G64" s="1">
        <v>4327.771560000052</v>
      </c>
      <c r="H64" s="1">
        <v>-6260.2412500001083</v>
      </c>
      <c r="I64" s="1">
        <v>-19006.564650000029</v>
      </c>
      <c r="J64" s="1">
        <v>-36676.951440000092</v>
      </c>
      <c r="K64" s="1">
        <v>-55105.932929999944</v>
      </c>
      <c r="L64" s="3">
        <v>-86898.873670000175</v>
      </c>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11">
    <mergeCell ref="A7:L7"/>
    <mergeCell ref="B9:K9"/>
    <mergeCell ref="B22:K22"/>
    <mergeCell ref="B35:K35"/>
    <mergeCell ref="B48:K48"/>
    <mergeCell ref="A6:B6"/>
    <mergeCell ref="A1:L1"/>
    <mergeCell ref="A2:L2"/>
    <mergeCell ref="A3:B3"/>
    <mergeCell ref="A4:B4"/>
    <mergeCell ref="A5:B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V103"/>
  <sheetViews>
    <sheetView zoomScaleNormal="100" workbookViewId="0">
      <selection activeCell="A4" sqref="A4:B4"/>
    </sheetView>
  </sheetViews>
  <sheetFormatPr defaultColWidth="18.42578125" defaultRowHeight="15" x14ac:dyDescent="0.25"/>
  <cols>
    <col min="1" max="16384" width="18.42578125" style="40"/>
  </cols>
  <sheetData>
    <row r="1" spans="1:22" ht="18.75" customHeight="1" x14ac:dyDescent="0.25">
      <c r="A1" s="75" t="s">
        <v>3</v>
      </c>
      <c r="B1" s="76"/>
      <c r="C1" s="76"/>
      <c r="D1" s="76"/>
      <c r="E1" s="76"/>
      <c r="F1" s="76"/>
      <c r="G1" s="76"/>
      <c r="H1" s="76"/>
      <c r="I1" s="76"/>
    </row>
    <row r="2" spans="1:22" ht="18.75" customHeight="1" x14ac:dyDescent="0.25">
      <c r="A2" s="75" t="s">
        <v>18</v>
      </c>
      <c r="B2" s="76"/>
      <c r="C2" s="76"/>
      <c r="D2" s="76"/>
      <c r="E2" s="76"/>
      <c r="F2" s="76"/>
      <c r="G2" s="76"/>
      <c r="H2" s="76"/>
      <c r="I2" s="76"/>
    </row>
    <row r="3" spans="1:22" ht="18.75" customHeight="1" x14ac:dyDescent="0.25">
      <c r="A3" s="77" t="s">
        <v>17</v>
      </c>
      <c r="B3" s="76"/>
      <c r="C3" s="45"/>
      <c r="D3" s="45"/>
      <c r="E3" s="45"/>
      <c r="F3" s="45"/>
      <c r="G3" s="45"/>
      <c r="H3" s="45"/>
      <c r="I3" s="45"/>
    </row>
    <row r="4" spans="1:22" ht="18.75" customHeight="1" x14ac:dyDescent="0.25">
      <c r="A4" s="77" t="s">
        <v>4</v>
      </c>
      <c r="B4" s="76"/>
      <c r="C4" s="45"/>
      <c r="D4" s="45"/>
      <c r="E4" s="45"/>
      <c r="F4" s="45"/>
      <c r="G4" s="45"/>
      <c r="H4" s="45"/>
      <c r="I4" s="45"/>
    </row>
    <row r="5" spans="1:22" ht="18.75" customHeight="1" x14ac:dyDescent="0.25">
      <c r="A5" s="42" t="s">
        <v>30</v>
      </c>
      <c r="B5" s="45"/>
      <c r="C5" s="45"/>
      <c r="D5" s="45"/>
      <c r="E5" s="45"/>
      <c r="F5" s="45"/>
      <c r="G5" s="45"/>
      <c r="H5" s="45"/>
      <c r="I5" s="45"/>
    </row>
    <row r="6" spans="1:22" ht="18.75" customHeight="1" x14ac:dyDescent="0.25">
      <c r="A6" s="77" t="s">
        <v>35</v>
      </c>
      <c r="B6" s="78"/>
      <c r="C6" s="45"/>
      <c r="D6" s="45"/>
      <c r="E6" s="45"/>
      <c r="F6" s="45"/>
      <c r="G6" s="45"/>
      <c r="H6" s="45"/>
      <c r="I6" s="45"/>
    </row>
    <row r="7" spans="1:22" ht="18.75" customHeight="1" x14ac:dyDescent="0.25">
      <c r="A7" s="75" t="s">
        <v>5</v>
      </c>
      <c r="B7" s="76"/>
      <c r="C7" s="76"/>
      <c r="D7" s="76"/>
      <c r="E7" s="76"/>
      <c r="F7" s="76"/>
      <c r="G7" s="76"/>
      <c r="H7" s="76"/>
      <c r="I7" s="76"/>
    </row>
    <row r="8" spans="1:22" ht="18.75" customHeight="1" x14ac:dyDescent="0.25">
      <c r="A8" s="42" t="s">
        <v>6</v>
      </c>
      <c r="B8" s="45"/>
      <c r="C8" s="45"/>
      <c r="D8" s="45"/>
      <c r="E8" s="45"/>
      <c r="F8" s="45"/>
      <c r="G8" s="45"/>
      <c r="H8" s="45"/>
      <c r="I8" s="45"/>
    </row>
    <row r="9" spans="1:22" ht="18.75" customHeight="1" x14ac:dyDescent="0.25">
      <c r="A9" s="7" t="s">
        <v>0</v>
      </c>
      <c r="B9" s="7" t="s">
        <v>7</v>
      </c>
      <c r="C9" s="7" t="s">
        <v>8</v>
      </c>
      <c r="D9" s="7" t="s">
        <v>9</v>
      </c>
      <c r="E9" s="7" t="s">
        <v>10</v>
      </c>
      <c r="F9" s="7" t="s">
        <v>11</v>
      </c>
      <c r="G9" s="7" t="s">
        <v>12</v>
      </c>
      <c r="H9" s="7" t="s">
        <v>13</v>
      </c>
      <c r="I9" s="7" t="s">
        <v>14</v>
      </c>
      <c r="J9" s="14"/>
      <c r="K9" s="14"/>
      <c r="L9" s="14"/>
      <c r="M9" s="14"/>
      <c r="N9" s="14"/>
      <c r="O9" s="14"/>
      <c r="P9" s="14"/>
      <c r="Q9" s="14"/>
      <c r="R9" s="14"/>
      <c r="S9" s="14"/>
      <c r="T9" s="14"/>
      <c r="U9" s="14"/>
      <c r="V9" s="14"/>
    </row>
    <row r="10" spans="1:22" ht="18.75" customHeight="1" x14ac:dyDescent="0.25">
      <c r="A10" s="11" t="s">
        <v>57</v>
      </c>
      <c r="B10" s="1">
        <v>13113.09449999989</v>
      </c>
      <c r="C10" s="1">
        <v>12292.259560000035</v>
      </c>
      <c r="D10" s="1">
        <v>9503.0892000000458</v>
      </c>
      <c r="E10" s="1">
        <v>546.39887000003364</v>
      </c>
      <c r="F10" s="1">
        <v>10049.488070000079</v>
      </c>
      <c r="G10" s="1">
        <v>6.8141000000323402</v>
      </c>
      <c r="H10" s="1">
        <v>10056.302170000112</v>
      </c>
      <c r="I10" s="2">
        <v>0.81799999999999995</v>
      </c>
    </row>
    <row r="11" spans="1:22" ht="18.75" customHeight="1" x14ac:dyDescent="0.25">
      <c r="A11" s="11">
        <v>2007</v>
      </c>
      <c r="B11" s="3">
        <v>8607.9140200000002</v>
      </c>
      <c r="C11" s="3">
        <v>8330.9790599999997</v>
      </c>
      <c r="D11" s="3">
        <v>5605.1683400000011</v>
      </c>
      <c r="E11" s="3">
        <v>572.66097999999943</v>
      </c>
      <c r="F11" s="3">
        <v>6177.8293200000007</v>
      </c>
      <c r="G11" s="3">
        <v>5.7048200000007432</v>
      </c>
      <c r="H11" s="3">
        <v>6183.5341400000016</v>
      </c>
      <c r="I11" s="4">
        <v>0.74199999999999999</v>
      </c>
    </row>
    <row r="12" spans="1:22" ht="18.75" customHeight="1" x14ac:dyDescent="0.25">
      <c r="A12" s="11">
        <v>2008</v>
      </c>
      <c r="B12" s="3">
        <v>8014.2004100000004</v>
      </c>
      <c r="C12" s="3">
        <v>8291.13436</v>
      </c>
      <c r="D12" s="3">
        <v>6112.72739</v>
      </c>
      <c r="E12" s="3">
        <v>323.87201000000027</v>
      </c>
      <c r="F12" s="3">
        <v>6436.5994000000001</v>
      </c>
      <c r="G12" s="3">
        <v>4.7147900000014555</v>
      </c>
      <c r="H12" s="3">
        <v>6441.3141900000019</v>
      </c>
      <c r="I12" s="4">
        <v>0.77700000000000002</v>
      </c>
    </row>
    <row r="13" spans="1:22" ht="18.75" customHeight="1" x14ac:dyDescent="0.25">
      <c r="A13" s="11">
        <v>2009</v>
      </c>
      <c r="B13" s="3">
        <v>17807.503280000001</v>
      </c>
      <c r="C13" s="3">
        <v>14663.727859999999</v>
      </c>
      <c r="D13" s="3">
        <v>9674.2923300000002</v>
      </c>
      <c r="E13" s="3">
        <v>850.19108999999958</v>
      </c>
      <c r="F13" s="3">
        <v>10524.48342</v>
      </c>
      <c r="G13" s="3">
        <v>9.1549200000004696</v>
      </c>
      <c r="H13" s="3">
        <v>10533.638340000001</v>
      </c>
      <c r="I13" s="4">
        <v>0.71799999999999997</v>
      </c>
    </row>
    <row r="14" spans="1:22" ht="18.75" customHeight="1" x14ac:dyDescent="0.25">
      <c r="A14" s="11">
        <v>2010</v>
      </c>
      <c r="B14" s="3">
        <v>62811.36447</v>
      </c>
      <c r="C14" s="3">
        <v>38999.289219999999</v>
      </c>
      <c r="D14" s="3">
        <v>33067.397429999997</v>
      </c>
      <c r="E14" s="3">
        <v>888.67938999999569</v>
      </c>
      <c r="F14" s="3">
        <v>33956.076819999995</v>
      </c>
      <c r="G14" s="3">
        <v>135.5974100000096</v>
      </c>
      <c r="H14" s="3">
        <v>34091.674230000004</v>
      </c>
      <c r="I14" s="4">
        <v>0.874</v>
      </c>
    </row>
    <row r="15" spans="1:22" ht="18.75" customHeight="1" x14ac:dyDescent="0.25">
      <c r="A15" s="11">
        <v>2011</v>
      </c>
      <c r="B15" s="3">
        <v>131093.45284000001</v>
      </c>
      <c r="C15" s="3">
        <v>103892.59745999999</v>
      </c>
      <c r="D15" s="3">
        <v>90400.977499999994</v>
      </c>
      <c r="E15" s="3">
        <v>4515.9707199999957</v>
      </c>
      <c r="F15" s="3">
        <v>94916.948219999991</v>
      </c>
      <c r="G15" s="3">
        <v>934.86041999998997</v>
      </c>
      <c r="H15" s="3">
        <v>95851.808639999974</v>
      </c>
      <c r="I15" s="4">
        <v>0.92300000000000004</v>
      </c>
    </row>
    <row r="16" spans="1:22" ht="18.75" customHeight="1" x14ac:dyDescent="0.25">
      <c r="A16" s="11">
        <v>2012</v>
      </c>
      <c r="B16" s="3">
        <v>172831.23502000002</v>
      </c>
      <c r="C16" s="3">
        <v>163963.97225999998</v>
      </c>
      <c r="D16" s="3">
        <v>94752.267139999982</v>
      </c>
      <c r="E16" s="3">
        <v>7508.8946800000067</v>
      </c>
      <c r="F16" s="3">
        <v>102261.16181999999</v>
      </c>
      <c r="G16" s="3">
        <v>1052.2735700000103</v>
      </c>
      <c r="H16" s="3">
        <v>103313.43539</v>
      </c>
      <c r="I16" s="4">
        <v>0.63</v>
      </c>
    </row>
    <row r="17" spans="1:22" ht="18.75" customHeight="1" x14ac:dyDescent="0.25">
      <c r="A17" s="11">
        <v>2013</v>
      </c>
      <c r="B17" s="3">
        <v>162497.83583000003</v>
      </c>
      <c r="C17" s="3">
        <v>152364.89382</v>
      </c>
      <c r="D17" s="3">
        <v>94628.303830000004</v>
      </c>
      <c r="E17" s="3">
        <v>11215.354520000001</v>
      </c>
      <c r="F17" s="3">
        <v>105843.65835000001</v>
      </c>
      <c r="G17" s="3">
        <v>3283.5430699999888</v>
      </c>
      <c r="H17" s="3">
        <v>109127.20142</v>
      </c>
      <c r="I17" s="4">
        <v>0.71599999999999997</v>
      </c>
    </row>
    <row r="18" spans="1:22" ht="18.75" customHeight="1" x14ac:dyDescent="0.25">
      <c r="A18" s="11">
        <v>2014</v>
      </c>
      <c r="B18" s="3">
        <v>218144.81158000001</v>
      </c>
      <c r="C18" s="3">
        <v>196983.44528000001</v>
      </c>
      <c r="D18" s="3">
        <v>117170.09052</v>
      </c>
      <c r="E18" s="3">
        <v>30788.969839999994</v>
      </c>
      <c r="F18" s="3">
        <v>147959.06036</v>
      </c>
      <c r="G18" s="3">
        <v>12208.180020000014</v>
      </c>
      <c r="H18" s="3">
        <v>160167.24038000003</v>
      </c>
      <c r="I18" s="4">
        <v>0.81299999999999994</v>
      </c>
    </row>
    <row r="19" spans="1:22" ht="18.75" customHeight="1" x14ac:dyDescent="0.25">
      <c r="A19" s="11">
        <v>2015</v>
      </c>
      <c r="B19" s="3">
        <v>266678.20575999998</v>
      </c>
      <c r="C19" s="3">
        <v>233506.68872000001</v>
      </c>
      <c r="D19" s="3">
        <v>108428.01631000001</v>
      </c>
      <c r="E19" s="3">
        <v>56322.929799999998</v>
      </c>
      <c r="F19" s="3">
        <v>164750.94611000002</v>
      </c>
      <c r="G19" s="3">
        <v>25172.874719999993</v>
      </c>
      <c r="H19" s="3">
        <v>189923.82083000001</v>
      </c>
      <c r="I19" s="4">
        <v>0.81299999999999994</v>
      </c>
    </row>
    <row r="20" spans="1:22" ht="18.75" customHeight="1" x14ac:dyDescent="0.25">
      <c r="A20" s="46">
        <v>2016</v>
      </c>
      <c r="B20" s="8">
        <v>275897.12573000003</v>
      </c>
      <c r="C20" s="8">
        <v>252306.18862</v>
      </c>
      <c r="D20" s="8">
        <v>63336.406580000003</v>
      </c>
      <c r="E20" s="8">
        <v>71369.936520000003</v>
      </c>
      <c r="F20" s="8">
        <v>134706.3431</v>
      </c>
      <c r="G20" s="8">
        <v>63305.193950000001</v>
      </c>
      <c r="H20" s="8">
        <v>198011.53704999998</v>
      </c>
      <c r="I20" s="5">
        <v>0.78500000000000003</v>
      </c>
    </row>
    <row r="21" spans="1:22" ht="18.75" customHeight="1" x14ac:dyDescent="0.25">
      <c r="A21" s="6"/>
      <c r="B21" s="3">
        <v>1337496.7434399999</v>
      </c>
      <c r="C21" s="3">
        <v>1185595.17622</v>
      </c>
      <c r="D21" s="3">
        <v>158130.31962000002</v>
      </c>
      <c r="E21" s="3">
        <v>184903.85842</v>
      </c>
      <c r="F21" s="3">
        <v>343034.17804000003</v>
      </c>
      <c r="G21" s="3">
        <v>106118.91179000004</v>
      </c>
      <c r="H21" s="3">
        <v>449153.08983000007</v>
      </c>
      <c r="I21" s="4">
        <v>0.379</v>
      </c>
    </row>
    <row r="22" spans="1:22" ht="18.75" customHeight="1" x14ac:dyDescent="0.25">
      <c r="A22" s="6"/>
      <c r="B22" s="6"/>
      <c r="C22" s="6"/>
      <c r="D22" s="6"/>
      <c r="E22" s="6"/>
      <c r="F22" s="6"/>
      <c r="G22" s="6"/>
      <c r="H22" s="6"/>
      <c r="I22" s="6"/>
    </row>
    <row r="23" spans="1:22" ht="18.75" customHeight="1" x14ac:dyDescent="0.25">
      <c r="A23" s="42" t="s">
        <v>15</v>
      </c>
      <c r="B23" s="6"/>
      <c r="C23" s="6"/>
      <c r="D23" s="6"/>
      <c r="E23" s="6"/>
      <c r="F23" s="6"/>
      <c r="G23" s="6"/>
      <c r="H23" s="6"/>
      <c r="I23" s="6"/>
    </row>
    <row r="24" spans="1:22" ht="18.75" customHeight="1" x14ac:dyDescent="0.25">
      <c r="A24" s="7" t="s">
        <v>0</v>
      </c>
      <c r="B24" s="7" t="s">
        <v>7</v>
      </c>
      <c r="C24" s="7" t="s">
        <v>8</v>
      </c>
      <c r="D24" s="7" t="s">
        <v>9</v>
      </c>
      <c r="E24" s="7" t="s">
        <v>10</v>
      </c>
      <c r="F24" s="7" t="s">
        <v>11</v>
      </c>
      <c r="G24" s="7" t="s">
        <v>12</v>
      </c>
      <c r="H24" s="7" t="s">
        <v>13</v>
      </c>
      <c r="I24" s="7" t="s">
        <v>14</v>
      </c>
      <c r="J24" s="14"/>
      <c r="K24" s="14"/>
      <c r="L24" s="14"/>
      <c r="M24" s="14"/>
      <c r="N24" s="14"/>
      <c r="O24" s="14"/>
      <c r="P24" s="14"/>
      <c r="Q24" s="14"/>
      <c r="R24" s="14"/>
      <c r="S24" s="14"/>
      <c r="T24" s="14"/>
      <c r="U24" s="14"/>
      <c r="V24" s="14"/>
    </row>
    <row r="25" spans="1:22" ht="18.75" customHeight="1" x14ac:dyDescent="0.25">
      <c r="A25" s="47" t="s">
        <v>57</v>
      </c>
      <c r="B25" s="1">
        <v>0</v>
      </c>
      <c r="C25" s="1">
        <v>0</v>
      </c>
      <c r="D25" s="1">
        <v>714.85149000003003</v>
      </c>
      <c r="E25" s="1">
        <v>0</v>
      </c>
      <c r="F25" s="1">
        <v>714.85149000003003</v>
      </c>
      <c r="G25" s="1">
        <v>0</v>
      </c>
      <c r="H25" s="1">
        <v>714.85149000003003</v>
      </c>
      <c r="I25" s="4" t="s">
        <v>58</v>
      </c>
    </row>
    <row r="26" spans="1:22" ht="18.75" customHeight="1" x14ac:dyDescent="0.25">
      <c r="A26" s="11">
        <v>2007</v>
      </c>
      <c r="B26" s="3">
        <v>-8.5979999999835854E-2</v>
      </c>
      <c r="C26" s="3">
        <v>0</v>
      </c>
      <c r="D26" s="3">
        <v>0</v>
      </c>
      <c r="E26" s="3">
        <v>0</v>
      </c>
      <c r="F26" s="3">
        <v>0</v>
      </c>
      <c r="G26" s="3">
        <v>0</v>
      </c>
      <c r="H26" s="3">
        <v>0</v>
      </c>
      <c r="I26" s="4" t="s">
        <v>58</v>
      </c>
    </row>
    <row r="27" spans="1:22" ht="18.75" customHeight="1" x14ac:dyDescent="0.25">
      <c r="A27" s="11">
        <v>2008</v>
      </c>
      <c r="B27" s="3">
        <v>0.20041000000037457</v>
      </c>
      <c r="C27" s="3">
        <v>0</v>
      </c>
      <c r="D27" s="3">
        <v>0</v>
      </c>
      <c r="E27" s="3">
        <v>0</v>
      </c>
      <c r="F27" s="3">
        <v>0</v>
      </c>
      <c r="G27" s="3">
        <v>0</v>
      </c>
      <c r="H27" s="3">
        <v>0</v>
      </c>
      <c r="I27" s="4" t="s">
        <v>58</v>
      </c>
    </row>
    <row r="28" spans="1:22" ht="18.75" customHeight="1" x14ac:dyDescent="0.25">
      <c r="A28" s="11">
        <v>2009</v>
      </c>
      <c r="B28" s="3">
        <v>-0.49671999999918626</v>
      </c>
      <c r="C28" s="3">
        <v>0</v>
      </c>
      <c r="D28" s="3">
        <v>0</v>
      </c>
      <c r="E28" s="3">
        <v>0</v>
      </c>
      <c r="F28" s="3">
        <v>0</v>
      </c>
      <c r="G28" s="3">
        <v>0</v>
      </c>
      <c r="H28" s="3">
        <v>0</v>
      </c>
      <c r="I28" s="4" t="s">
        <v>58</v>
      </c>
    </row>
    <row r="29" spans="1:22" ht="18.75" customHeight="1" x14ac:dyDescent="0.25">
      <c r="A29" s="11">
        <v>2010</v>
      </c>
      <c r="B29" s="3">
        <v>0</v>
      </c>
      <c r="C29" s="3">
        <v>0</v>
      </c>
      <c r="D29" s="3">
        <v>0</v>
      </c>
      <c r="E29" s="3">
        <v>0</v>
      </c>
      <c r="F29" s="3">
        <v>0</v>
      </c>
      <c r="G29" s="3">
        <v>0</v>
      </c>
      <c r="H29" s="3">
        <v>0</v>
      </c>
      <c r="I29" s="4" t="s">
        <v>58</v>
      </c>
    </row>
    <row r="30" spans="1:22" ht="18.75" customHeight="1" x14ac:dyDescent="0.25">
      <c r="A30" s="11">
        <v>2011</v>
      </c>
      <c r="B30" s="3">
        <v>0</v>
      </c>
      <c r="C30" s="3">
        <v>0</v>
      </c>
      <c r="D30" s="3">
        <v>0</v>
      </c>
      <c r="E30" s="3">
        <v>0</v>
      </c>
      <c r="F30" s="3">
        <v>0</v>
      </c>
      <c r="G30" s="3">
        <v>0</v>
      </c>
      <c r="H30" s="3">
        <v>0</v>
      </c>
      <c r="I30" s="4" t="s">
        <v>58</v>
      </c>
    </row>
    <row r="31" spans="1:22" ht="18.75" customHeight="1" x14ac:dyDescent="0.25">
      <c r="A31" s="11">
        <v>2012</v>
      </c>
      <c r="B31" s="3">
        <v>0</v>
      </c>
      <c r="C31" s="3">
        <v>0</v>
      </c>
      <c r="D31" s="3">
        <v>0</v>
      </c>
      <c r="E31" s="3">
        <v>0</v>
      </c>
      <c r="F31" s="3">
        <v>0</v>
      </c>
      <c r="G31" s="3">
        <v>0</v>
      </c>
      <c r="H31" s="3">
        <v>0</v>
      </c>
      <c r="I31" s="4" t="s">
        <v>58</v>
      </c>
    </row>
    <row r="32" spans="1:22" ht="18.75" customHeight="1" x14ac:dyDescent="0.25">
      <c r="A32" s="11">
        <v>2013</v>
      </c>
      <c r="B32" s="3">
        <v>0</v>
      </c>
      <c r="C32" s="3">
        <v>0</v>
      </c>
      <c r="D32" s="3">
        <v>0</v>
      </c>
      <c r="E32" s="3">
        <v>0</v>
      </c>
      <c r="F32" s="3">
        <v>0</v>
      </c>
      <c r="G32" s="3">
        <v>0</v>
      </c>
      <c r="H32" s="3">
        <v>0</v>
      </c>
      <c r="I32" s="4" t="s">
        <v>58</v>
      </c>
    </row>
    <row r="33" spans="1:22" ht="18.75" customHeight="1" x14ac:dyDescent="0.25">
      <c r="A33" s="11">
        <v>2014</v>
      </c>
      <c r="B33" s="3">
        <v>0</v>
      </c>
      <c r="C33" s="3">
        <v>0</v>
      </c>
      <c r="D33" s="3">
        <v>0</v>
      </c>
      <c r="E33" s="3">
        <v>0</v>
      </c>
      <c r="F33" s="3">
        <v>0</v>
      </c>
      <c r="G33" s="3">
        <v>0</v>
      </c>
      <c r="H33" s="3">
        <v>0</v>
      </c>
      <c r="I33" s="4" t="s">
        <v>58</v>
      </c>
    </row>
    <row r="34" spans="1:22" ht="18.75" customHeight="1" x14ac:dyDescent="0.25">
      <c r="A34" s="11">
        <v>2015</v>
      </c>
      <c r="B34" s="3">
        <v>0</v>
      </c>
      <c r="C34" s="3">
        <v>0</v>
      </c>
      <c r="D34" s="3">
        <v>0</v>
      </c>
      <c r="E34" s="3">
        <v>0</v>
      </c>
      <c r="F34" s="3">
        <v>0</v>
      </c>
      <c r="G34" s="3">
        <v>0</v>
      </c>
      <c r="H34" s="3">
        <v>0</v>
      </c>
      <c r="I34" s="4" t="s">
        <v>58</v>
      </c>
    </row>
    <row r="35" spans="1:22" ht="18.75" customHeight="1" x14ac:dyDescent="0.25">
      <c r="A35" s="46">
        <v>2016</v>
      </c>
      <c r="B35" s="8">
        <v>0</v>
      </c>
      <c r="C35" s="8">
        <v>0</v>
      </c>
      <c r="D35" s="8">
        <v>0</v>
      </c>
      <c r="E35" s="8">
        <v>0</v>
      </c>
      <c r="F35" s="8">
        <v>0</v>
      </c>
      <c r="G35" s="8">
        <v>0</v>
      </c>
      <c r="H35" s="8">
        <v>0</v>
      </c>
      <c r="I35" s="5" t="s">
        <v>58</v>
      </c>
    </row>
    <row r="36" spans="1:22" ht="18.75" customHeight="1" x14ac:dyDescent="0.25">
      <c r="A36" s="6"/>
      <c r="B36" s="3">
        <v>-0.38228999999864754</v>
      </c>
      <c r="C36" s="3">
        <v>0</v>
      </c>
      <c r="D36" s="3">
        <v>714.85149000003003</v>
      </c>
      <c r="E36" s="3">
        <v>0</v>
      </c>
      <c r="F36" s="3">
        <v>714.85149000003003</v>
      </c>
      <c r="G36" s="3">
        <v>0</v>
      </c>
      <c r="H36" s="3">
        <v>714.85149000003003</v>
      </c>
      <c r="I36" s="4" t="s">
        <v>58</v>
      </c>
    </row>
    <row r="37" spans="1:22" ht="18.75" customHeight="1" x14ac:dyDescent="0.25">
      <c r="A37" s="6"/>
      <c r="B37" s="6"/>
      <c r="C37" s="6"/>
      <c r="D37" s="6"/>
      <c r="E37" s="6"/>
      <c r="F37" s="6"/>
      <c r="G37" s="6"/>
      <c r="H37" s="6"/>
      <c r="I37" s="6"/>
    </row>
    <row r="38" spans="1:22" ht="18.75" customHeight="1" x14ac:dyDescent="0.25">
      <c r="A38" s="42" t="s">
        <v>16</v>
      </c>
      <c r="B38" s="6"/>
      <c r="C38" s="6"/>
      <c r="D38" s="6"/>
      <c r="E38" s="6"/>
      <c r="F38" s="6"/>
      <c r="G38" s="6"/>
      <c r="H38" s="6"/>
      <c r="I38" s="6"/>
    </row>
    <row r="39" spans="1:22" ht="18.75" customHeight="1" x14ac:dyDescent="0.25">
      <c r="A39" s="7" t="s">
        <v>0</v>
      </c>
      <c r="B39" s="7" t="s">
        <v>7</v>
      </c>
      <c r="C39" s="7" t="s">
        <v>8</v>
      </c>
      <c r="D39" s="7" t="s">
        <v>9</v>
      </c>
      <c r="E39" s="7" t="s">
        <v>10</v>
      </c>
      <c r="F39" s="7" t="s">
        <v>11</v>
      </c>
      <c r="G39" s="7" t="s">
        <v>12</v>
      </c>
      <c r="H39" s="7" t="s">
        <v>13</v>
      </c>
      <c r="I39" s="7" t="s">
        <v>14</v>
      </c>
      <c r="J39" s="14"/>
      <c r="K39" s="14"/>
      <c r="L39" s="14"/>
      <c r="M39" s="14"/>
      <c r="N39" s="14"/>
      <c r="O39" s="14"/>
      <c r="P39" s="14"/>
      <c r="Q39" s="14"/>
      <c r="R39" s="14"/>
      <c r="S39" s="14"/>
      <c r="T39" s="14"/>
      <c r="U39" s="14"/>
      <c r="V39" s="14"/>
    </row>
    <row r="40" spans="1:22" ht="18.75" customHeight="1" x14ac:dyDescent="0.25">
      <c r="A40" s="47" t="s">
        <v>57</v>
      </c>
      <c r="B40" s="1">
        <v>13113.09449999989</v>
      </c>
      <c r="C40" s="1">
        <v>12292.259560000035</v>
      </c>
      <c r="D40" s="1">
        <v>8788.2377100000158</v>
      </c>
      <c r="E40" s="1">
        <v>546.39887000003364</v>
      </c>
      <c r="F40" s="1">
        <v>9334.6365800000494</v>
      </c>
      <c r="G40" s="1">
        <v>6.8141000000323402</v>
      </c>
      <c r="H40" s="1">
        <v>9341.4506800000818</v>
      </c>
      <c r="I40" s="4">
        <v>0.76</v>
      </c>
    </row>
    <row r="41" spans="1:22" ht="18.75" customHeight="1" x14ac:dyDescent="0.25">
      <c r="A41" s="11">
        <v>2007</v>
      </c>
      <c r="B41" s="3">
        <v>8608</v>
      </c>
      <c r="C41" s="3">
        <v>8330.9790599999997</v>
      </c>
      <c r="D41" s="3">
        <v>5605.1683400000011</v>
      </c>
      <c r="E41" s="3">
        <v>572.66097999999943</v>
      </c>
      <c r="F41" s="3">
        <v>6177.8293200000007</v>
      </c>
      <c r="G41" s="3">
        <v>5.7048200000007432</v>
      </c>
      <c r="H41" s="3">
        <v>6183.5341400000016</v>
      </c>
      <c r="I41" s="4">
        <v>0.74199999999999999</v>
      </c>
    </row>
    <row r="42" spans="1:22" ht="18.75" customHeight="1" x14ac:dyDescent="0.25">
      <c r="A42" s="11">
        <v>2008</v>
      </c>
      <c r="B42" s="3">
        <v>8014</v>
      </c>
      <c r="C42" s="3">
        <v>8291.13436</v>
      </c>
      <c r="D42" s="3">
        <v>6112.72739</v>
      </c>
      <c r="E42" s="3">
        <v>323.87201000000027</v>
      </c>
      <c r="F42" s="3">
        <v>6436.5994000000001</v>
      </c>
      <c r="G42" s="3">
        <v>4.7147900000014555</v>
      </c>
      <c r="H42" s="3">
        <v>6441.3141900000019</v>
      </c>
      <c r="I42" s="4">
        <v>0.77700000000000002</v>
      </c>
    </row>
    <row r="43" spans="1:22" ht="18.75" customHeight="1" x14ac:dyDescent="0.25">
      <c r="A43" s="11">
        <v>2009</v>
      </c>
      <c r="B43" s="3">
        <v>17808</v>
      </c>
      <c r="C43" s="3">
        <v>14663.727859999999</v>
      </c>
      <c r="D43" s="3">
        <v>9674.2923300000002</v>
      </c>
      <c r="E43" s="3">
        <v>850.19108999999958</v>
      </c>
      <c r="F43" s="3">
        <v>10524.48342</v>
      </c>
      <c r="G43" s="3">
        <v>9.1549200000004696</v>
      </c>
      <c r="H43" s="3">
        <v>10533.638340000001</v>
      </c>
      <c r="I43" s="4">
        <v>0.71799999999999997</v>
      </c>
    </row>
    <row r="44" spans="1:22" ht="18.75" customHeight="1" x14ac:dyDescent="0.25">
      <c r="A44" s="11">
        <v>2010</v>
      </c>
      <c r="B44" s="3">
        <v>62811.36447</v>
      </c>
      <c r="C44" s="3">
        <v>38999.289219999999</v>
      </c>
      <c r="D44" s="3">
        <v>33067.397429999997</v>
      </c>
      <c r="E44" s="3">
        <v>888.67938999999569</v>
      </c>
      <c r="F44" s="3">
        <v>33956.076819999995</v>
      </c>
      <c r="G44" s="3">
        <v>135.5974100000096</v>
      </c>
      <c r="H44" s="3">
        <v>34091.674230000004</v>
      </c>
      <c r="I44" s="4">
        <v>0.874</v>
      </c>
    </row>
    <row r="45" spans="1:22" ht="18.75" customHeight="1" x14ac:dyDescent="0.25">
      <c r="A45" s="11">
        <v>2011</v>
      </c>
      <c r="B45" s="3">
        <v>131093.45284000001</v>
      </c>
      <c r="C45" s="3">
        <v>103892.59745999999</v>
      </c>
      <c r="D45" s="3">
        <v>90400.977499999994</v>
      </c>
      <c r="E45" s="3">
        <v>4515.9707199999957</v>
      </c>
      <c r="F45" s="3">
        <v>94916.948219999991</v>
      </c>
      <c r="G45" s="3">
        <v>934.86041999998997</v>
      </c>
      <c r="H45" s="3">
        <v>95851.808639999974</v>
      </c>
      <c r="I45" s="4">
        <v>0.92300000000000004</v>
      </c>
    </row>
    <row r="46" spans="1:22" ht="18.75" customHeight="1" x14ac:dyDescent="0.25">
      <c r="A46" s="11">
        <v>2012</v>
      </c>
      <c r="B46" s="3">
        <v>172831.23502000002</v>
      </c>
      <c r="C46" s="3">
        <v>163963.97225999998</v>
      </c>
      <c r="D46" s="3">
        <v>94752.267139999982</v>
      </c>
      <c r="E46" s="3">
        <v>7508.8946800000067</v>
      </c>
      <c r="F46" s="3">
        <v>102261.16181999999</v>
      </c>
      <c r="G46" s="3">
        <v>1052.2735700000103</v>
      </c>
      <c r="H46" s="3">
        <v>103313.43539</v>
      </c>
      <c r="I46" s="4">
        <v>0.63</v>
      </c>
    </row>
    <row r="47" spans="1:22" ht="18.75" customHeight="1" x14ac:dyDescent="0.25">
      <c r="A47" s="11">
        <v>2013</v>
      </c>
      <c r="B47" s="3">
        <v>162497.83583000003</v>
      </c>
      <c r="C47" s="3">
        <v>152364.89382</v>
      </c>
      <c r="D47" s="3">
        <v>94628.303830000004</v>
      </c>
      <c r="E47" s="3">
        <v>11215.354520000001</v>
      </c>
      <c r="F47" s="3">
        <v>105843.65835000001</v>
      </c>
      <c r="G47" s="3">
        <v>3283.5430699999888</v>
      </c>
      <c r="H47" s="3">
        <v>109127.20142</v>
      </c>
      <c r="I47" s="4">
        <v>0.71599999999999997</v>
      </c>
    </row>
    <row r="48" spans="1:22" ht="18.75" customHeight="1" x14ac:dyDescent="0.25">
      <c r="A48" s="11">
        <v>2014</v>
      </c>
      <c r="B48" s="3">
        <v>218144.81158000001</v>
      </c>
      <c r="C48" s="3">
        <v>196983.44528000001</v>
      </c>
      <c r="D48" s="3">
        <v>117170.09052</v>
      </c>
      <c r="E48" s="3">
        <v>30788.969839999994</v>
      </c>
      <c r="F48" s="3">
        <v>147959.06036</v>
      </c>
      <c r="G48" s="3">
        <v>12208.180020000014</v>
      </c>
      <c r="H48" s="3">
        <v>160167.24038000003</v>
      </c>
      <c r="I48" s="4">
        <v>0.81299999999999994</v>
      </c>
    </row>
    <row r="49" spans="1:9" ht="18.75" customHeight="1" x14ac:dyDescent="0.25">
      <c r="A49" s="11">
        <v>2015</v>
      </c>
      <c r="B49" s="3">
        <v>266678.20575999998</v>
      </c>
      <c r="C49" s="3">
        <v>233506.68872000001</v>
      </c>
      <c r="D49" s="3">
        <v>108428.01631000001</v>
      </c>
      <c r="E49" s="3">
        <v>56322.929799999998</v>
      </c>
      <c r="F49" s="3">
        <v>164750.94611000002</v>
      </c>
      <c r="G49" s="3">
        <v>25172.874719999993</v>
      </c>
      <c r="H49" s="3">
        <v>189923.82083000001</v>
      </c>
      <c r="I49" s="4">
        <v>0.81299999999999994</v>
      </c>
    </row>
    <row r="50" spans="1:9" ht="18.75" customHeight="1" x14ac:dyDescent="0.25">
      <c r="A50" s="46">
        <v>2016</v>
      </c>
      <c r="B50" s="8">
        <v>275897.12573000003</v>
      </c>
      <c r="C50" s="8">
        <v>252306.18862</v>
      </c>
      <c r="D50" s="8">
        <v>63336.406580000003</v>
      </c>
      <c r="E50" s="8">
        <v>71369.936520000003</v>
      </c>
      <c r="F50" s="8">
        <v>134706.3431</v>
      </c>
      <c r="G50" s="8">
        <v>63305.193950000001</v>
      </c>
      <c r="H50" s="8">
        <v>198011.53704999998</v>
      </c>
      <c r="I50" s="5">
        <v>0.78500000000000003</v>
      </c>
    </row>
    <row r="51" spans="1:9" ht="18.75" customHeight="1" x14ac:dyDescent="0.25">
      <c r="A51" s="6"/>
      <c r="B51" s="3">
        <v>1337497.12573</v>
      </c>
      <c r="C51" s="3">
        <v>1185595.17622</v>
      </c>
      <c r="D51" s="3">
        <v>631963.88507999992</v>
      </c>
      <c r="E51" s="3">
        <v>184903.85842</v>
      </c>
      <c r="F51" s="3">
        <v>816867.74349999987</v>
      </c>
      <c r="G51" s="3">
        <v>106118.91179000004</v>
      </c>
      <c r="H51" s="3">
        <v>922986.65528999991</v>
      </c>
      <c r="I51" s="4">
        <v>0.77900000000000003</v>
      </c>
    </row>
    <row r="52" spans="1:9" ht="18.75" customHeight="1" x14ac:dyDescent="0.25"/>
    <row r="53" spans="1:9" ht="18.75" customHeight="1" x14ac:dyDescent="0.25"/>
    <row r="54" spans="1:9" ht="18.75" customHeight="1" x14ac:dyDescent="0.25"/>
    <row r="55" spans="1:9" ht="18.75" customHeight="1" x14ac:dyDescent="0.25"/>
    <row r="56" spans="1:9" ht="18.75" customHeight="1" x14ac:dyDescent="0.25"/>
    <row r="57" spans="1:9" ht="18.75" customHeight="1" x14ac:dyDescent="0.25"/>
    <row r="58" spans="1:9" ht="18.75" customHeight="1" x14ac:dyDescent="0.25"/>
    <row r="59" spans="1:9" ht="18.75" customHeight="1" x14ac:dyDescent="0.25"/>
    <row r="60" spans="1:9" ht="18.75" customHeight="1" x14ac:dyDescent="0.25"/>
    <row r="61" spans="1:9" ht="18.75" customHeight="1" x14ac:dyDescent="0.25"/>
    <row r="62" spans="1:9" ht="18.75" customHeight="1" x14ac:dyDescent="0.25"/>
    <row r="63" spans="1:9" ht="18.75" customHeight="1" x14ac:dyDescent="0.25"/>
    <row r="64" spans="1:9"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sheetData>
  <mergeCells count="6">
    <mergeCell ref="A7:I7"/>
    <mergeCell ref="A1:I1"/>
    <mergeCell ref="A2:I2"/>
    <mergeCell ref="A3:B3"/>
    <mergeCell ref="A4:B4"/>
    <mergeCell ref="A6:B6"/>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99"/>
  <sheetViews>
    <sheetView zoomScaleNormal="100" workbookViewId="0">
      <selection activeCell="C6" sqref="C6"/>
    </sheetView>
  </sheetViews>
  <sheetFormatPr defaultColWidth="18.42578125" defaultRowHeight="15" x14ac:dyDescent="0.25"/>
  <cols>
    <col min="1" max="1" width="18.42578125" style="40"/>
    <col min="2" max="11" width="15" style="40" customWidth="1"/>
    <col min="12" max="16384" width="18.42578125" style="40"/>
  </cols>
  <sheetData>
    <row r="1" spans="1:11" ht="18.75" customHeight="1" x14ac:dyDescent="0.25">
      <c r="A1" s="75" t="s">
        <v>3</v>
      </c>
      <c r="B1" s="76"/>
      <c r="C1" s="76"/>
      <c r="D1" s="76"/>
      <c r="E1" s="76"/>
      <c r="F1" s="76"/>
      <c r="G1" s="76"/>
      <c r="H1" s="76"/>
      <c r="I1" s="76"/>
      <c r="J1" s="76"/>
      <c r="K1" s="76"/>
    </row>
    <row r="2" spans="1:11" ht="18.75" customHeight="1" x14ac:dyDescent="0.25">
      <c r="A2" s="75" t="s">
        <v>18</v>
      </c>
      <c r="B2" s="76"/>
      <c r="C2" s="76"/>
      <c r="D2" s="76"/>
      <c r="E2" s="76"/>
      <c r="F2" s="76"/>
      <c r="G2" s="76"/>
      <c r="H2" s="76"/>
      <c r="I2" s="76"/>
      <c r="J2" s="76"/>
      <c r="K2" s="76"/>
    </row>
    <row r="3" spans="1:11" ht="18.75" customHeight="1" x14ac:dyDescent="0.25">
      <c r="A3" s="77" t="s">
        <v>17</v>
      </c>
      <c r="B3" s="76"/>
    </row>
    <row r="4" spans="1:11" ht="18.75" customHeight="1" x14ac:dyDescent="0.25">
      <c r="A4" s="77" t="s">
        <v>4</v>
      </c>
      <c r="B4" s="76"/>
    </row>
    <row r="5" spans="1:11" ht="18.75" customHeight="1" x14ac:dyDescent="0.25">
      <c r="A5" s="77" t="s">
        <v>30</v>
      </c>
      <c r="B5" s="76"/>
    </row>
    <row r="6" spans="1:11" ht="18.75" customHeight="1" x14ac:dyDescent="0.25">
      <c r="A6" s="77" t="s">
        <v>37</v>
      </c>
      <c r="B6" s="76"/>
    </row>
    <row r="7" spans="1:11" ht="18.75" customHeight="1" x14ac:dyDescent="0.25">
      <c r="A7" s="75" t="s">
        <v>20</v>
      </c>
      <c r="B7" s="76"/>
      <c r="C7" s="76"/>
      <c r="D7" s="76"/>
      <c r="E7" s="76"/>
      <c r="F7" s="76"/>
      <c r="G7" s="76"/>
      <c r="H7" s="76"/>
      <c r="I7" s="76"/>
      <c r="J7" s="76"/>
      <c r="K7" s="76"/>
    </row>
    <row r="8" spans="1:11" ht="18.75" customHeight="1" x14ac:dyDescent="0.25"/>
    <row r="9" spans="1:11" ht="18.75" customHeight="1" x14ac:dyDescent="0.25">
      <c r="B9" s="79" t="s">
        <v>19</v>
      </c>
      <c r="C9" s="80"/>
      <c r="D9" s="80"/>
      <c r="E9" s="80"/>
      <c r="F9" s="80"/>
      <c r="G9" s="80"/>
      <c r="H9" s="80"/>
      <c r="I9" s="80"/>
      <c r="J9" s="80"/>
      <c r="K9" s="80"/>
    </row>
    <row r="10" spans="1:11" ht="18.75" customHeight="1" x14ac:dyDescent="0.25">
      <c r="A10" s="9" t="s">
        <v>9</v>
      </c>
      <c r="B10" s="10">
        <v>12</v>
      </c>
      <c r="C10" s="10">
        <v>24</v>
      </c>
      <c r="D10" s="10">
        <v>36</v>
      </c>
      <c r="E10" s="10">
        <v>48</v>
      </c>
      <c r="F10" s="10">
        <v>60</v>
      </c>
      <c r="G10" s="10">
        <v>72</v>
      </c>
      <c r="H10" s="10">
        <v>84</v>
      </c>
      <c r="I10" s="10">
        <v>96</v>
      </c>
      <c r="J10" s="10">
        <v>108</v>
      </c>
      <c r="K10" s="10">
        <v>120</v>
      </c>
    </row>
    <row r="11" spans="1:11" ht="18.75" customHeight="1" x14ac:dyDescent="0.25">
      <c r="A11" s="11">
        <f t="shared" ref="A11:A19" si="0">A12-1</f>
        <v>2007</v>
      </c>
      <c r="B11" s="3">
        <v>1970.1900800000001</v>
      </c>
      <c r="C11" s="3">
        <v>4164.6916799999999</v>
      </c>
      <c r="D11" s="3">
        <v>4356.9182100000007</v>
      </c>
      <c r="E11" s="3">
        <v>4470.6209100000005</v>
      </c>
      <c r="F11" s="3">
        <v>4530.7568200000005</v>
      </c>
      <c r="G11" s="3">
        <v>4572.2216100000005</v>
      </c>
      <c r="H11" s="3">
        <v>4617.9180800000004</v>
      </c>
      <c r="I11" s="3">
        <v>5555.9128900000014</v>
      </c>
      <c r="J11" s="3">
        <v>5581.0318300000008</v>
      </c>
      <c r="K11" s="3">
        <v>5605.1683400000011</v>
      </c>
    </row>
    <row r="12" spans="1:11" ht="18.75" customHeight="1" x14ac:dyDescent="0.25">
      <c r="A12" s="11">
        <f t="shared" si="0"/>
        <v>2008</v>
      </c>
      <c r="B12" s="3">
        <v>2651.4693000000002</v>
      </c>
      <c r="C12" s="3">
        <v>5442.7428200000004</v>
      </c>
      <c r="D12" s="3">
        <v>5697.2711100000006</v>
      </c>
      <c r="E12" s="3">
        <v>5832.3752199999999</v>
      </c>
      <c r="F12" s="3">
        <v>5876.9140600000001</v>
      </c>
      <c r="G12" s="3">
        <v>5905.3931300000004</v>
      </c>
      <c r="H12" s="3">
        <v>6075.2497299999995</v>
      </c>
      <c r="I12" s="3">
        <v>6091.7645899999998</v>
      </c>
      <c r="J12" s="3">
        <v>6112.72739</v>
      </c>
      <c r="K12" s="3"/>
    </row>
    <row r="13" spans="1:11" ht="18.75" customHeight="1" x14ac:dyDescent="0.25">
      <c r="A13" s="11">
        <f t="shared" si="0"/>
        <v>2009</v>
      </c>
      <c r="B13" s="3">
        <v>2639.4252700000002</v>
      </c>
      <c r="C13" s="3">
        <v>6523.4889500000008</v>
      </c>
      <c r="D13" s="3">
        <v>6957.59962</v>
      </c>
      <c r="E13" s="3">
        <v>7748.4675200000001</v>
      </c>
      <c r="F13" s="3">
        <v>7855.2626300000011</v>
      </c>
      <c r="G13" s="3">
        <v>9423.4495299999999</v>
      </c>
      <c r="H13" s="3">
        <v>9600.617760000001</v>
      </c>
      <c r="I13" s="3">
        <v>9674.2923300000002</v>
      </c>
      <c r="J13" s="3"/>
      <c r="K13" s="3"/>
    </row>
    <row r="14" spans="1:11" ht="18.75" customHeight="1" x14ac:dyDescent="0.25">
      <c r="A14" s="11">
        <f t="shared" si="0"/>
        <v>2010</v>
      </c>
      <c r="B14" s="3">
        <v>8640.793459999999</v>
      </c>
      <c r="C14" s="3">
        <v>18110.230819999997</v>
      </c>
      <c r="D14" s="3">
        <v>25531.284740000003</v>
      </c>
      <c r="E14" s="3">
        <v>28736.578690000002</v>
      </c>
      <c r="F14" s="3">
        <v>31930.41864</v>
      </c>
      <c r="G14" s="3">
        <v>32793.026760000001</v>
      </c>
      <c r="H14" s="3">
        <v>33067.397429999997</v>
      </c>
      <c r="I14" s="3"/>
      <c r="J14" s="3"/>
      <c r="K14" s="3"/>
    </row>
    <row r="15" spans="1:11" ht="18.75" customHeight="1" x14ac:dyDescent="0.25">
      <c r="A15" s="11">
        <f t="shared" si="0"/>
        <v>2011</v>
      </c>
      <c r="B15" s="3">
        <v>25512.122930000001</v>
      </c>
      <c r="C15" s="3">
        <v>54329.712599999999</v>
      </c>
      <c r="D15" s="3">
        <v>71454.141050000006</v>
      </c>
      <c r="E15" s="3">
        <v>81598.135649999982</v>
      </c>
      <c r="F15" s="3">
        <v>86668.476839999988</v>
      </c>
      <c r="G15" s="3">
        <v>90400.977499999994</v>
      </c>
      <c r="H15" s="3"/>
      <c r="I15" s="3"/>
      <c r="J15" s="3"/>
      <c r="K15" s="3"/>
    </row>
    <row r="16" spans="1:11" ht="18.75" customHeight="1" x14ac:dyDescent="0.25">
      <c r="A16" s="11">
        <f t="shared" si="0"/>
        <v>2012</v>
      </c>
      <c r="B16" s="3">
        <v>31250.705410000002</v>
      </c>
      <c r="C16" s="3">
        <v>61537.620360000001</v>
      </c>
      <c r="D16" s="3">
        <v>78997.927509999994</v>
      </c>
      <c r="E16" s="3">
        <v>89617.075599999982</v>
      </c>
      <c r="F16" s="3">
        <v>94752.267139999982</v>
      </c>
      <c r="G16" s="3"/>
      <c r="H16" s="3"/>
      <c r="I16" s="3"/>
      <c r="J16" s="3"/>
      <c r="K16" s="3"/>
    </row>
    <row r="17" spans="1:11" ht="18.75" customHeight="1" x14ac:dyDescent="0.25">
      <c r="A17" s="11">
        <f t="shared" si="0"/>
        <v>2013</v>
      </c>
      <c r="B17" s="3">
        <v>37341.226029999998</v>
      </c>
      <c r="C17" s="3">
        <v>67131.124100000001</v>
      </c>
      <c r="D17" s="3">
        <v>84685.869050000008</v>
      </c>
      <c r="E17" s="3">
        <v>94628.303830000004</v>
      </c>
      <c r="F17" s="3"/>
      <c r="G17" s="3"/>
      <c r="H17" s="3"/>
      <c r="I17" s="3"/>
      <c r="J17" s="3"/>
      <c r="K17" s="3"/>
    </row>
    <row r="18" spans="1:11" ht="18.75" customHeight="1" x14ac:dyDescent="0.25">
      <c r="A18" s="11">
        <f t="shared" si="0"/>
        <v>2014</v>
      </c>
      <c r="B18" s="3">
        <v>47837.857969999997</v>
      </c>
      <c r="C18" s="3">
        <v>92280.912020000003</v>
      </c>
      <c r="D18" s="3">
        <v>117170.09052</v>
      </c>
      <c r="E18" s="3"/>
      <c r="F18" s="3"/>
      <c r="G18" s="3"/>
      <c r="H18" s="3"/>
      <c r="I18" s="3"/>
      <c r="J18" s="3"/>
      <c r="K18" s="3"/>
    </row>
    <row r="19" spans="1:11" ht="18.75" customHeight="1" x14ac:dyDescent="0.25">
      <c r="A19" s="11">
        <f t="shared" si="0"/>
        <v>2015</v>
      </c>
      <c r="B19" s="3">
        <v>61150.263830000004</v>
      </c>
      <c r="C19" s="3">
        <v>108428.01631000001</v>
      </c>
      <c r="D19" s="3"/>
      <c r="E19" s="3"/>
      <c r="F19" s="3"/>
      <c r="G19" s="3"/>
      <c r="H19" s="3"/>
      <c r="I19" s="3"/>
      <c r="J19" s="3"/>
      <c r="K19" s="3"/>
    </row>
    <row r="20" spans="1:11" ht="18.75" customHeight="1" x14ac:dyDescent="0.25">
      <c r="A20" s="11">
        <v>2016</v>
      </c>
      <c r="B20" s="3">
        <v>63336.406580000003</v>
      </c>
      <c r="C20" s="3"/>
      <c r="D20" s="3"/>
      <c r="E20" s="3"/>
      <c r="F20" s="3"/>
      <c r="G20" s="3"/>
      <c r="H20" s="3"/>
      <c r="I20" s="3"/>
      <c r="J20" s="3"/>
      <c r="K20" s="3"/>
    </row>
    <row r="21" spans="1:11" ht="18.75" customHeight="1" x14ac:dyDescent="0.25">
      <c r="B21" s="12"/>
      <c r="C21" s="12"/>
      <c r="D21" s="12"/>
      <c r="E21" s="12"/>
      <c r="F21" s="12"/>
      <c r="G21" s="12"/>
      <c r="H21" s="12"/>
      <c r="I21" s="12"/>
      <c r="J21" s="12"/>
      <c r="K21" s="12"/>
    </row>
    <row r="22" spans="1:11" ht="18.75" customHeight="1" x14ac:dyDescent="0.25">
      <c r="B22" s="79" t="s">
        <v>19</v>
      </c>
      <c r="C22" s="80"/>
      <c r="D22" s="80"/>
      <c r="E22" s="80"/>
      <c r="F22" s="80"/>
      <c r="G22" s="80"/>
      <c r="H22" s="80"/>
      <c r="I22" s="80"/>
      <c r="J22" s="80"/>
      <c r="K22" s="80"/>
    </row>
    <row r="23" spans="1:11" ht="18.75" customHeight="1" x14ac:dyDescent="0.25">
      <c r="A23" s="9" t="s">
        <v>11</v>
      </c>
      <c r="B23" s="10">
        <v>12</v>
      </c>
      <c r="C23" s="10">
        <v>24</v>
      </c>
      <c r="D23" s="10">
        <v>36</v>
      </c>
      <c r="E23" s="10">
        <v>48</v>
      </c>
      <c r="F23" s="10">
        <v>60</v>
      </c>
      <c r="G23" s="10">
        <v>72</v>
      </c>
      <c r="H23" s="10">
        <v>84</v>
      </c>
      <c r="I23" s="10">
        <v>96</v>
      </c>
      <c r="J23" s="10">
        <v>108</v>
      </c>
      <c r="K23" s="10">
        <v>120</v>
      </c>
    </row>
    <row r="24" spans="1:11" ht="18.75" customHeight="1" x14ac:dyDescent="0.25">
      <c r="A24" s="11">
        <f t="shared" ref="A24:A32" si="1">A25-1</f>
        <v>2007</v>
      </c>
      <c r="B24" s="3">
        <v>2494.8905199999999</v>
      </c>
      <c r="C24" s="3">
        <v>5851.9660900000008</v>
      </c>
      <c r="D24" s="3">
        <v>5420.0883899999999</v>
      </c>
      <c r="E24" s="3">
        <v>5311.2046300000002</v>
      </c>
      <c r="F24" s="3">
        <v>5316.2388799999999</v>
      </c>
      <c r="G24" s="3">
        <v>5257.9561500000009</v>
      </c>
      <c r="H24" s="3">
        <v>5181.2124300000005</v>
      </c>
      <c r="I24" s="3">
        <v>6223.9593000000013</v>
      </c>
      <c r="J24" s="3">
        <v>6200.5375400000003</v>
      </c>
      <c r="K24" s="3">
        <v>6177.8293200000007</v>
      </c>
    </row>
    <row r="25" spans="1:11" ht="18.75" customHeight="1" x14ac:dyDescent="0.25">
      <c r="A25" s="11">
        <f t="shared" si="1"/>
        <v>2008</v>
      </c>
      <c r="B25" s="3">
        <v>3350.05278</v>
      </c>
      <c r="C25" s="3">
        <v>7198.4490800000003</v>
      </c>
      <c r="D25" s="3">
        <v>6570.0078600000006</v>
      </c>
      <c r="E25" s="3">
        <v>6500.0299400000004</v>
      </c>
      <c r="F25" s="3">
        <v>6495.3837800000001</v>
      </c>
      <c r="G25" s="3">
        <v>6388.5766200000007</v>
      </c>
      <c r="H25" s="3">
        <v>6476.31999</v>
      </c>
      <c r="I25" s="3">
        <v>6433.98333</v>
      </c>
      <c r="J25" s="3">
        <v>6436.5994000000001</v>
      </c>
      <c r="K25" s="3"/>
    </row>
    <row r="26" spans="1:11" ht="18.75" customHeight="1" x14ac:dyDescent="0.25">
      <c r="A26" s="11">
        <f t="shared" si="1"/>
        <v>2009</v>
      </c>
      <c r="B26" s="3">
        <v>4490.8206499999997</v>
      </c>
      <c r="C26" s="3">
        <v>8763.3766499999983</v>
      </c>
      <c r="D26" s="3">
        <v>8699.7305500000002</v>
      </c>
      <c r="E26" s="3">
        <v>9467.8277899999994</v>
      </c>
      <c r="F26" s="3">
        <v>8886.4453200000025</v>
      </c>
      <c r="G26" s="3">
        <v>10449.041239999999</v>
      </c>
      <c r="H26" s="3">
        <v>10521.796350000001</v>
      </c>
      <c r="I26" s="3">
        <v>10524.48342</v>
      </c>
      <c r="J26" s="3"/>
      <c r="K26" s="3"/>
    </row>
    <row r="27" spans="1:11" ht="18.75" customHeight="1" x14ac:dyDescent="0.25">
      <c r="A27" s="11">
        <f t="shared" si="1"/>
        <v>2010</v>
      </c>
      <c r="B27" s="3">
        <v>22075.30313</v>
      </c>
      <c r="C27" s="3">
        <v>28406.449509999995</v>
      </c>
      <c r="D27" s="3">
        <v>31956.585950000001</v>
      </c>
      <c r="E27" s="3">
        <v>34168.092630000006</v>
      </c>
      <c r="F27" s="3">
        <v>34164.871579999999</v>
      </c>
      <c r="G27" s="3">
        <v>34087.320849999996</v>
      </c>
      <c r="H27" s="3">
        <v>33956.076819999995</v>
      </c>
      <c r="I27" s="3"/>
      <c r="J27" s="3"/>
      <c r="K27" s="3"/>
    </row>
    <row r="28" spans="1:11" ht="18.75" customHeight="1" x14ac:dyDescent="0.25">
      <c r="A28" s="11">
        <f t="shared" si="1"/>
        <v>2011</v>
      </c>
      <c r="B28" s="3">
        <v>48109.188920000001</v>
      </c>
      <c r="C28" s="3">
        <v>80906.310060000003</v>
      </c>
      <c r="D28" s="3">
        <v>88982.372029999999</v>
      </c>
      <c r="E28" s="3">
        <v>92198.634969999985</v>
      </c>
      <c r="F28" s="3">
        <v>93581.273939999985</v>
      </c>
      <c r="G28" s="3">
        <v>94916.948219999991</v>
      </c>
      <c r="H28" s="3"/>
      <c r="I28" s="3"/>
      <c r="J28" s="3"/>
      <c r="K28" s="3"/>
    </row>
    <row r="29" spans="1:11" ht="18.75" customHeight="1" x14ac:dyDescent="0.25">
      <c r="A29" s="11">
        <f t="shared" si="1"/>
        <v>2012</v>
      </c>
      <c r="B29" s="3">
        <v>64658.30053</v>
      </c>
      <c r="C29" s="3">
        <v>89790.257729999998</v>
      </c>
      <c r="D29" s="3">
        <v>96332.007259999998</v>
      </c>
      <c r="E29" s="3">
        <v>99595.157159999988</v>
      </c>
      <c r="F29" s="3">
        <v>102261.16181999999</v>
      </c>
      <c r="G29" s="3"/>
      <c r="H29" s="3"/>
      <c r="I29" s="3"/>
      <c r="J29" s="3"/>
      <c r="K29" s="3"/>
    </row>
    <row r="30" spans="1:11" ht="18.75" customHeight="1" x14ac:dyDescent="0.25">
      <c r="A30" s="11">
        <f t="shared" si="1"/>
        <v>2013</v>
      </c>
      <c r="B30" s="3">
        <v>78300.51999999999</v>
      </c>
      <c r="C30" s="3">
        <v>99223.588240000012</v>
      </c>
      <c r="D30" s="3">
        <v>101717.05664000001</v>
      </c>
      <c r="E30" s="3">
        <v>105843.65835000001</v>
      </c>
      <c r="F30" s="3"/>
      <c r="G30" s="3"/>
      <c r="H30" s="3"/>
      <c r="I30" s="3"/>
      <c r="J30" s="3"/>
      <c r="K30" s="3"/>
    </row>
    <row r="31" spans="1:11" ht="18.75" customHeight="1" x14ac:dyDescent="0.25">
      <c r="A31" s="11">
        <f t="shared" si="1"/>
        <v>2014</v>
      </c>
      <c r="B31" s="3">
        <v>103152.25263</v>
      </c>
      <c r="C31" s="3">
        <v>137267.64549999998</v>
      </c>
      <c r="D31" s="3">
        <v>147959.06036</v>
      </c>
      <c r="E31" s="3"/>
      <c r="F31" s="3"/>
      <c r="G31" s="3"/>
      <c r="H31" s="3"/>
      <c r="I31" s="3"/>
      <c r="J31" s="3"/>
      <c r="K31" s="3"/>
    </row>
    <row r="32" spans="1:11" ht="18.75" customHeight="1" x14ac:dyDescent="0.25">
      <c r="A32" s="11">
        <f t="shared" si="1"/>
        <v>2015</v>
      </c>
      <c r="B32" s="3">
        <v>124633.08186000001</v>
      </c>
      <c r="C32" s="3">
        <v>164750.94611000002</v>
      </c>
      <c r="D32" s="3"/>
      <c r="E32" s="3"/>
      <c r="F32" s="3"/>
      <c r="G32" s="3"/>
      <c r="H32" s="3"/>
      <c r="I32" s="3"/>
      <c r="J32" s="3"/>
      <c r="K32" s="3"/>
    </row>
    <row r="33" spans="1:11" ht="18.75" customHeight="1" x14ac:dyDescent="0.25">
      <c r="A33" s="11">
        <f>+A20</f>
        <v>2016</v>
      </c>
      <c r="B33" s="3">
        <v>134706.3431</v>
      </c>
      <c r="C33" s="3"/>
      <c r="D33" s="3"/>
      <c r="E33" s="3"/>
      <c r="F33" s="3"/>
      <c r="G33" s="3"/>
      <c r="H33" s="3"/>
      <c r="I33" s="3"/>
      <c r="J33" s="3"/>
      <c r="K33" s="3"/>
    </row>
    <row r="34" spans="1:11" ht="18.75" customHeight="1" x14ac:dyDescent="0.25">
      <c r="B34" s="12"/>
      <c r="C34" s="12"/>
      <c r="D34" s="12"/>
      <c r="E34" s="12"/>
      <c r="F34" s="12"/>
      <c r="G34" s="12"/>
      <c r="H34" s="12"/>
      <c r="I34" s="12"/>
      <c r="J34" s="12"/>
      <c r="K34" s="12"/>
    </row>
    <row r="35" spans="1:11" ht="18.75" customHeight="1" x14ac:dyDescent="0.25">
      <c r="B35" s="79" t="s">
        <v>19</v>
      </c>
      <c r="C35" s="80"/>
      <c r="D35" s="80"/>
      <c r="E35" s="80"/>
      <c r="F35" s="80"/>
      <c r="G35" s="80"/>
      <c r="H35" s="80"/>
      <c r="I35" s="80"/>
      <c r="J35" s="80"/>
      <c r="K35" s="80"/>
    </row>
    <row r="36" spans="1:11" ht="18.75" customHeight="1" x14ac:dyDescent="0.25">
      <c r="A36" s="9" t="s">
        <v>12</v>
      </c>
      <c r="B36" s="10">
        <v>12</v>
      </c>
      <c r="C36" s="10">
        <v>24</v>
      </c>
      <c r="D36" s="10">
        <v>36</v>
      </c>
      <c r="E36" s="10">
        <v>48</v>
      </c>
      <c r="F36" s="10">
        <v>60</v>
      </c>
      <c r="G36" s="10">
        <v>72</v>
      </c>
      <c r="H36" s="10">
        <v>84</v>
      </c>
      <c r="I36" s="10">
        <v>96</v>
      </c>
      <c r="J36" s="10">
        <v>108</v>
      </c>
      <c r="K36" s="10">
        <v>120</v>
      </c>
    </row>
    <row r="37" spans="1:11" ht="18.75" customHeight="1" x14ac:dyDescent="0.25">
      <c r="A37" s="11">
        <f t="shared" ref="A37:A45" si="2">A38-1</f>
        <v>2007</v>
      </c>
      <c r="B37" s="3">
        <v>4012.1642000000002</v>
      </c>
      <c r="C37" s="3">
        <v>350.71040999999968</v>
      </c>
      <c r="D37" s="3">
        <v>58.788900000000467</v>
      </c>
      <c r="E37" s="3">
        <v>20.81069000000025</v>
      </c>
      <c r="F37" s="3">
        <v>1.1239900000009584</v>
      </c>
      <c r="G37" s="3">
        <v>84.637109999999666</v>
      </c>
      <c r="H37" s="3">
        <v>49.478679999999258</v>
      </c>
      <c r="I37" s="3">
        <v>1.6719499999999243</v>
      </c>
      <c r="J37" s="3">
        <v>9.9281100000007427</v>
      </c>
      <c r="K37" s="3">
        <v>5.7048200000007432</v>
      </c>
    </row>
    <row r="38" spans="1:11" ht="18.75" customHeight="1" x14ac:dyDescent="0.25">
      <c r="A38" s="11">
        <f t="shared" si="2"/>
        <v>2008</v>
      </c>
      <c r="B38" s="3">
        <v>3598.8044600000003</v>
      </c>
      <c r="C38" s="3">
        <v>363.95215999999982</v>
      </c>
      <c r="D38" s="3">
        <v>61.729239999999663</v>
      </c>
      <c r="E38" s="3">
        <v>16.08820999999989</v>
      </c>
      <c r="F38" s="3">
        <v>27.088130000000092</v>
      </c>
      <c r="G38" s="3">
        <v>116.29923000000053</v>
      </c>
      <c r="H38" s="3">
        <v>3.8955599999999322</v>
      </c>
      <c r="I38" s="3">
        <v>7.4939300000014555</v>
      </c>
      <c r="J38" s="3">
        <v>4.7147900000014555</v>
      </c>
      <c r="K38" s="3"/>
    </row>
    <row r="39" spans="1:11" ht="18.75" customHeight="1" x14ac:dyDescent="0.25">
      <c r="A39" s="11">
        <f t="shared" si="2"/>
        <v>2009</v>
      </c>
      <c r="B39" s="3">
        <v>6720.056990000001</v>
      </c>
      <c r="C39" s="3">
        <v>1499.7403800000011</v>
      </c>
      <c r="D39" s="3">
        <v>633.24011999999857</v>
      </c>
      <c r="E39" s="3">
        <v>465.87602999999945</v>
      </c>
      <c r="F39" s="3">
        <v>259.07222000000002</v>
      </c>
      <c r="G39" s="3">
        <v>9.47983000000022</v>
      </c>
      <c r="H39" s="3">
        <v>15.633550000000469</v>
      </c>
      <c r="I39" s="3">
        <v>9.1549200000004696</v>
      </c>
      <c r="J39" s="3"/>
      <c r="K39" s="3"/>
    </row>
    <row r="40" spans="1:11" ht="18.75" customHeight="1" x14ac:dyDescent="0.25">
      <c r="A40" s="11">
        <f t="shared" si="2"/>
        <v>2010</v>
      </c>
      <c r="B40" s="3">
        <v>10830.737100000006</v>
      </c>
      <c r="C40" s="3">
        <v>3904.944950000001</v>
      </c>
      <c r="D40" s="3">
        <v>2172.0880899999975</v>
      </c>
      <c r="E40" s="3">
        <v>404.88128999999753</v>
      </c>
      <c r="F40" s="3">
        <v>354.05065999999351</v>
      </c>
      <c r="G40" s="3">
        <v>149.2510600000096</v>
      </c>
      <c r="H40" s="3">
        <v>135.5974100000096</v>
      </c>
      <c r="I40" s="3"/>
      <c r="J40" s="3"/>
      <c r="K40" s="3"/>
    </row>
    <row r="41" spans="1:11" ht="18.75" customHeight="1" x14ac:dyDescent="0.25">
      <c r="A41" s="11">
        <f t="shared" si="2"/>
        <v>2011</v>
      </c>
      <c r="B41" s="3">
        <v>35520.823390000005</v>
      </c>
      <c r="C41" s="3">
        <v>3990.7257100000134</v>
      </c>
      <c r="D41" s="3">
        <v>2415.4072500000038</v>
      </c>
      <c r="E41" s="3">
        <v>4113.7051899999933</v>
      </c>
      <c r="F41" s="3">
        <v>3022.0901099999901</v>
      </c>
      <c r="G41" s="3">
        <v>934.86041999998997</v>
      </c>
      <c r="H41" s="3"/>
      <c r="I41" s="3"/>
      <c r="J41" s="3"/>
      <c r="K41" s="3"/>
    </row>
    <row r="42" spans="1:11" ht="18.75" customHeight="1" x14ac:dyDescent="0.25">
      <c r="A42" s="11">
        <f t="shared" si="2"/>
        <v>2012</v>
      </c>
      <c r="B42" s="3">
        <v>66308.993810000014</v>
      </c>
      <c r="C42" s="3">
        <v>39760.952930000014</v>
      </c>
      <c r="D42" s="3">
        <v>17505.465020000003</v>
      </c>
      <c r="E42" s="3">
        <v>5333.5749100000103</v>
      </c>
      <c r="F42" s="3">
        <v>1052.2735700000103</v>
      </c>
      <c r="G42" s="3"/>
      <c r="H42" s="3"/>
      <c r="I42" s="3"/>
      <c r="J42" s="3"/>
      <c r="K42" s="3"/>
    </row>
    <row r="43" spans="1:11" ht="18.75" customHeight="1" x14ac:dyDescent="0.25">
      <c r="A43" s="11">
        <f t="shared" si="2"/>
        <v>2013</v>
      </c>
      <c r="B43" s="3">
        <v>50713.520150000011</v>
      </c>
      <c r="C43" s="3">
        <v>28492.421259999988</v>
      </c>
      <c r="D43" s="3">
        <v>13007.886959999989</v>
      </c>
      <c r="E43" s="3">
        <v>3283.5430699999888</v>
      </c>
      <c r="F43" s="3"/>
      <c r="G43" s="3"/>
      <c r="H43" s="3"/>
      <c r="I43" s="3"/>
      <c r="J43" s="3"/>
      <c r="K43" s="3"/>
    </row>
    <row r="44" spans="1:11" ht="18.75" customHeight="1" x14ac:dyDescent="0.25">
      <c r="A44" s="11">
        <f t="shared" si="2"/>
        <v>2014</v>
      </c>
      <c r="B44" s="3">
        <v>54393.080599999987</v>
      </c>
      <c r="C44" s="3">
        <v>27786.110210000013</v>
      </c>
      <c r="D44" s="3">
        <v>12208.180020000014</v>
      </c>
      <c r="E44" s="3"/>
      <c r="F44" s="3"/>
      <c r="G44" s="3"/>
      <c r="H44" s="3"/>
      <c r="I44" s="3"/>
      <c r="J44" s="3"/>
      <c r="K44" s="3"/>
    </row>
    <row r="45" spans="1:11" ht="18.75" customHeight="1" x14ac:dyDescent="0.25">
      <c r="A45" s="11">
        <f t="shared" si="2"/>
        <v>2015</v>
      </c>
      <c r="B45" s="3">
        <v>59703.205439999991</v>
      </c>
      <c r="C45" s="3">
        <v>25172.874719999993</v>
      </c>
      <c r="D45" s="3"/>
      <c r="E45" s="3"/>
      <c r="F45" s="3"/>
      <c r="G45" s="3"/>
      <c r="H45" s="3"/>
      <c r="I45" s="3"/>
      <c r="J45" s="3"/>
      <c r="K45" s="3"/>
    </row>
    <row r="46" spans="1:11" ht="18.75" customHeight="1" x14ac:dyDescent="0.25">
      <c r="A46" s="11">
        <f>+A33</f>
        <v>2016</v>
      </c>
      <c r="B46" s="3">
        <v>63305.193950000001</v>
      </c>
      <c r="C46" s="3"/>
      <c r="D46" s="3"/>
      <c r="E46" s="3"/>
      <c r="F46" s="3"/>
      <c r="G46" s="3"/>
      <c r="H46" s="3"/>
      <c r="I46" s="3"/>
      <c r="J46" s="3"/>
      <c r="K46" s="3"/>
    </row>
    <row r="47" spans="1:11" ht="18.75" customHeight="1" x14ac:dyDescent="0.25">
      <c r="B47" s="12"/>
      <c r="C47" s="12"/>
      <c r="D47" s="12"/>
      <c r="E47" s="12"/>
      <c r="F47" s="12"/>
      <c r="G47" s="12"/>
      <c r="H47" s="12"/>
      <c r="I47" s="12"/>
      <c r="J47" s="12"/>
      <c r="K47" s="12"/>
    </row>
    <row r="48" spans="1:11" ht="18.75" customHeight="1" x14ac:dyDescent="0.25">
      <c r="B48" s="79" t="s">
        <v>19</v>
      </c>
      <c r="C48" s="80"/>
      <c r="D48" s="80"/>
      <c r="E48" s="80"/>
      <c r="F48" s="80"/>
      <c r="G48" s="80"/>
      <c r="H48" s="80"/>
      <c r="I48" s="80"/>
      <c r="J48" s="80"/>
      <c r="K48" s="80"/>
    </row>
    <row r="49" spans="1:11" ht="18.75" customHeight="1" x14ac:dyDescent="0.25">
      <c r="A49" s="9" t="s">
        <v>13</v>
      </c>
      <c r="B49" s="10">
        <v>12</v>
      </c>
      <c r="C49" s="10">
        <v>24</v>
      </c>
      <c r="D49" s="10">
        <v>36</v>
      </c>
      <c r="E49" s="10">
        <v>48</v>
      </c>
      <c r="F49" s="10">
        <v>60</v>
      </c>
      <c r="G49" s="10">
        <v>72</v>
      </c>
      <c r="H49" s="10">
        <v>84</v>
      </c>
      <c r="I49" s="10">
        <v>96</v>
      </c>
      <c r="J49" s="10">
        <v>108</v>
      </c>
      <c r="K49" s="10">
        <v>120</v>
      </c>
    </row>
    <row r="50" spans="1:11" ht="18.75" customHeight="1" x14ac:dyDescent="0.25">
      <c r="A50" s="11">
        <f t="shared" ref="A50:A58" si="3">A51-1</f>
        <v>2007</v>
      </c>
      <c r="B50" s="3">
        <f>+B37+B24</f>
        <v>6507.0547200000001</v>
      </c>
      <c r="C50" s="3">
        <f t="shared" ref="C50:K50" si="4">+C37+C24</f>
        <v>6202.6765000000005</v>
      </c>
      <c r="D50" s="3">
        <f t="shared" si="4"/>
        <v>5478.8772900000004</v>
      </c>
      <c r="E50" s="3">
        <f t="shared" si="4"/>
        <v>5332.0153200000004</v>
      </c>
      <c r="F50" s="3">
        <f t="shared" si="4"/>
        <v>5317.3628700000008</v>
      </c>
      <c r="G50" s="3">
        <f t="shared" si="4"/>
        <v>5342.5932600000006</v>
      </c>
      <c r="H50" s="3">
        <f t="shared" si="4"/>
        <v>5230.6911099999998</v>
      </c>
      <c r="I50" s="3">
        <f t="shared" si="4"/>
        <v>6225.6312500000013</v>
      </c>
      <c r="J50" s="3">
        <f t="shared" si="4"/>
        <v>6210.465650000001</v>
      </c>
      <c r="K50" s="3">
        <f t="shared" si="4"/>
        <v>6183.5341400000016</v>
      </c>
    </row>
    <row r="51" spans="1:11" ht="18.75" customHeight="1" x14ac:dyDescent="0.25">
      <c r="A51" s="11">
        <f t="shared" si="3"/>
        <v>2008</v>
      </c>
      <c r="B51" s="3">
        <f t="shared" ref="B51:J59" si="5">+B38+B25</f>
        <v>6948.8572400000003</v>
      </c>
      <c r="C51" s="3">
        <f t="shared" si="5"/>
        <v>7562.4012400000001</v>
      </c>
      <c r="D51" s="3">
        <f t="shared" si="5"/>
        <v>6631.7371000000003</v>
      </c>
      <c r="E51" s="3">
        <f t="shared" si="5"/>
        <v>6516.1181500000002</v>
      </c>
      <c r="F51" s="3">
        <f t="shared" si="5"/>
        <v>6522.4719100000002</v>
      </c>
      <c r="G51" s="3">
        <f t="shared" si="5"/>
        <v>6504.8758500000013</v>
      </c>
      <c r="H51" s="3">
        <f t="shared" si="5"/>
        <v>6480.2155499999999</v>
      </c>
      <c r="I51" s="3">
        <f t="shared" si="5"/>
        <v>6441.4772600000015</v>
      </c>
      <c r="J51" s="3">
        <f t="shared" si="5"/>
        <v>6441.3141900000019</v>
      </c>
      <c r="K51" s="3"/>
    </row>
    <row r="52" spans="1:11" ht="18.75" customHeight="1" x14ac:dyDescent="0.25">
      <c r="A52" s="11">
        <f t="shared" si="3"/>
        <v>2009</v>
      </c>
      <c r="B52" s="3">
        <f t="shared" si="5"/>
        <v>11210.877640000001</v>
      </c>
      <c r="C52" s="3">
        <f t="shared" si="5"/>
        <v>10263.117029999999</v>
      </c>
      <c r="D52" s="3">
        <f t="shared" si="5"/>
        <v>9332.9706699999988</v>
      </c>
      <c r="E52" s="3">
        <f t="shared" si="5"/>
        <v>9933.7038199999988</v>
      </c>
      <c r="F52" s="3">
        <f t="shared" si="5"/>
        <v>9145.5175400000026</v>
      </c>
      <c r="G52" s="3">
        <f t="shared" si="5"/>
        <v>10458.521069999999</v>
      </c>
      <c r="H52" s="3">
        <f t="shared" si="5"/>
        <v>10537.429900000001</v>
      </c>
      <c r="I52" s="3">
        <f t="shared" si="5"/>
        <v>10533.638340000001</v>
      </c>
      <c r="J52" s="3"/>
      <c r="K52" s="3"/>
    </row>
    <row r="53" spans="1:11" ht="18.75" customHeight="1" x14ac:dyDescent="0.25">
      <c r="A53" s="11">
        <f t="shared" si="3"/>
        <v>2010</v>
      </c>
      <c r="B53" s="3">
        <f t="shared" si="5"/>
        <v>32906.040230000006</v>
      </c>
      <c r="C53" s="3">
        <f t="shared" si="5"/>
        <v>32311.394459999996</v>
      </c>
      <c r="D53" s="3">
        <f t="shared" si="5"/>
        <v>34128.674039999998</v>
      </c>
      <c r="E53" s="3">
        <f t="shared" si="5"/>
        <v>34572.973920000004</v>
      </c>
      <c r="F53" s="3">
        <f t="shared" si="5"/>
        <v>34518.922239999993</v>
      </c>
      <c r="G53" s="3">
        <f t="shared" si="5"/>
        <v>34236.571910000006</v>
      </c>
      <c r="H53" s="3">
        <f t="shared" si="5"/>
        <v>34091.674230000004</v>
      </c>
      <c r="I53" s="3"/>
      <c r="J53" s="3"/>
      <c r="K53" s="3"/>
    </row>
    <row r="54" spans="1:11" ht="18.75" customHeight="1" x14ac:dyDescent="0.25">
      <c r="A54" s="11">
        <f t="shared" si="3"/>
        <v>2011</v>
      </c>
      <c r="B54" s="3">
        <f t="shared" si="5"/>
        <v>83630.012310000006</v>
      </c>
      <c r="C54" s="3">
        <f t="shared" si="5"/>
        <v>84897.035770000017</v>
      </c>
      <c r="D54" s="3">
        <f t="shared" si="5"/>
        <v>91397.779280000002</v>
      </c>
      <c r="E54" s="3">
        <f t="shared" si="5"/>
        <v>96312.340159999978</v>
      </c>
      <c r="F54" s="3">
        <f t="shared" si="5"/>
        <v>96603.364049999975</v>
      </c>
      <c r="G54" s="3">
        <f t="shared" si="5"/>
        <v>95851.808639999974</v>
      </c>
      <c r="H54" s="3"/>
      <c r="I54" s="3"/>
      <c r="J54" s="3"/>
      <c r="K54" s="3"/>
    </row>
    <row r="55" spans="1:11" ht="18.75" customHeight="1" x14ac:dyDescent="0.25">
      <c r="A55" s="11">
        <f t="shared" si="3"/>
        <v>2012</v>
      </c>
      <c r="B55" s="3">
        <f t="shared" si="5"/>
        <v>130967.29434000002</v>
      </c>
      <c r="C55" s="3">
        <f t="shared" si="5"/>
        <v>129551.21066000001</v>
      </c>
      <c r="D55" s="3">
        <f t="shared" si="5"/>
        <v>113837.47228</v>
      </c>
      <c r="E55" s="3">
        <f t="shared" si="5"/>
        <v>104928.73207</v>
      </c>
      <c r="F55" s="3">
        <f t="shared" si="5"/>
        <v>103313.43539</v>
      </c>
      <c r="G55" s="3"/>
      <c r="H55" s="3"/>
      <c r="I55" s="3"/>
      <c r="J55" s="3"/>
      <c r="K55" s="3"/>
    </row>
    <row r="56" spans="1:11" ht="18.75" customHeight="1" x14ac:dyDescent="0.25">
      <c r="A56" s="11">
        <f t="shared" si="3"/>
        <v>2013</v>
      </c>
      <c r="B56" s="3">
        <f t="shared" si="5"/>
        <v>129014.04015</v>
      </c>
      <c r="C56" s="3">
        <f t="shared" si="5"/>
        <v>127716.0095</v>
      </c>
      <c r="D56" s="3">
        <f t="shared" si="5"/>
        <v>114724.9436</v>
      </c>
      <c r="E56" s="3">
        <f t="shared" si="5"/>
        <v>109127.20142</v>
      </c>
      <c r="F56" s="3"/>
      <c r="G56" s="3"/>
      <c r="H56" s="3"/>
      <c r="I56" s="3"/>
      <c r="J56" s="3"/>
      <c r="K56" s="3"/>
    </row>
    <row r="57" spans="1:11" ht="18.75" customHeight="1" x14ac:dyDescent="0.25">
      <c r="A57" s="11">
        <f t="shared" si="3"/>
        <v>2014</v>
      </c>
      <c r="B57" s="3">
        <f t="shared" si="5"/>
        <v>157545.33322999999</v>
      </c>
      <c r="C57" s="3">
        <f t="shared" si="5"/>
        <v>165053.75571</v>
      </c>
      <c r="D57" s="3">
        <f t="shared" si="5"/>
        <v>160167.24038000003</v>
      </c>
      <c r="E57" s="3"/>
      <c r="F57" s="3"/>
      <c r="G57" s="3"/>
      <c r="H57" s="3"/>
      <c r="I57" s="3"/>
      <c r="J57" s="3"/>
      <c r="K57" s="3"/>
    </row>
    <row r="58" spans="1:11" ht="18.75" customHeight="1" x14ac:dyDescent="0.25">
      <c r="A58" s="11">
        <f t="shared" si="3"/>
        <v>2015</v>
      </c>
      <c r="B58" s="3">
        <f t="shared" si="5"/>
        <v>184336.2873</v>
      </c>
      <c r="C58" s="3">
        <f t="shared" si="5"/>
        <v>189923.82083000001</v>
      </c>
      <c r="D58" s="3"/>
      <c r="E58" s="3"/>
      <c r="F58" s="3"/>
      <c r="G58" s="3"/>
      <c r="H58" s="3"/>
      <c r="I58" s="3"/>
      <c r="J58" s="3"/>
      <c r="K58" s="3"/>
    </row>
    <row r="59" spans="1:11" ht="18.75" customHeight="1" x14ac:dyDescent="0.25">
      <c r="A59" s="11">
        <f>+A46</f>
        <v>2016</v>
      </c>
      <c r="B59" s="3">
        <f t="shared" si="5"/>
        <v>198011.53704999998</v>
      </c>
      <c r="C59" s="3"/>
      <c r="D59" s="3"/>
      <c r="E59" s="3"/>
      <c r="F59" s="3"/>
      <c r="G59" s="3"/>
      <c r="H59" s="3"/>
      <c r="I59" s="3"/>
      <c r="J59" s="3"/>
      <c r="K59" s="3"/>
    </row>
    <row r="60" spans="1:11" ht="18.75" customHeight="1" x14ac:dyDescent="0.25">
      <c r="B60" s="3"/>
      <c r="C60" s="3"/>
      <c r="D60" s="3"/>
      <c r="E60" s="3"/>
      <c r="F60" s="3"/>
      <c r="G60" s="3"/>
      <c r="H60" s="3"/>
      <c r="I60" s="3"/>
      <c r="J60" s="3"/>
      <c r="K60" s="3"/>
    </row>
    <row r="61" spans="1:11" ht="18.75" customHeight="1" x14ac:dyDescent="0.25"/>
    <row r="62" spans="1:11" ht="18.75" customHeight="1" x14ac:dyDescent="0.25"/>
    <row r="63" spans="1:11" ht="18.75" customHeight="1" x14ac:dyDescent="0.25"/>
    <row r="64" spans="1:11"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11">
    <mergeCell ref="A7:K7"/>
    <mergeCell ref="B9:K9"/>
    <mergeCell ref="B22:K22"/>
    <mergeCell ref="B35:K35"/>
    <mergeCell ref="B48:K48"/>
    <mergeCell ref="A6:B6"/>
    <mergeCell ref="A1:K1"/>
    <mergeCell ref="A2:K2"/>
    <mergeCell ref="A3:B3"/>
    <mergeCell ref="A4:B4"/>
    <mergeCell ref="A5:B5"/>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101"/>
  <sheetViews>
    <sheetView topLeftCell="A34" zoomScaleNormal="100" workbookViewId="0">
      <selection activeCell="A2" sqref="A2:L2"/>
    </sheetView>
  </sheetViews>
  <sheetFormatPr defaultColWidth="18.42578125" defaultRowHeight="15" x14ac:dyDescent="0.25"/>
  <cols>
    <col min="1" max="1" width="18.42578125" style="40"/>
    <col min="2" max="11" width="17.42578125" style="40" customWidth="1"/>
    <col min="12" max="16384" width="18.42578125" style="40"/>
  </cols>
  <sheetData>
    <row r="1" spans="1:12" ht="18.75" customHeight="1" x14ac:dyDescent="0.25">
      <c r="A1" s="75" t="s">
        <v>3</v>
      </c>
      <c r="B1" s="76"/>
      <c r="C1" s="76"/>
      <c r="D1" s="76"/>
      <c r="E1" s="76"/>
      <c r="F1" s="76"/>
      <c r="G1" s="76"/>
      <c r="H1" s="76"/>
      <c r="I1" s="76"/>
      <c r="J1" s="76"/>
      <c r="K1" s="76"/>
      <c r="L1" s="76"/>
    </row>
    <row r="2" spans="1:12" ht="18.75" customHeight="1" x14ac:dyDescent="0.25">
      <c r="A2" s="75" t="s">
        <v>18</v>
      </c>
      <c r="B2" s="76"/>
      <c r="C2" s="76"/>
      <c r="D2" s="76"/>
      <c r="E2" s="76"/>
      <c r="F2" s="76"/>
      <c r="G2" s="76"/>
      <c r="H2" s="76"/>
      <c r="I2" s="76"/>
      <c r="J2" s="76"/>
      <c r="K2" s="76"/>
      <c r="L2" s="76"/>
    </row>
    <row r="3" spans="1:12" ht="18.75" customHeight="1" x14ac:dyDescent="0.25">
      <c r="A3" s="77" t="s">
        <v>17</v>
      </c>
      <c r="B3" s="76"/>
    </row>
    <row r="4" spans="1:12" ht="18.75" customHeight="1" x14ac:dyDescent="0.25">
      <c r="A4" s="77" t="s">
        <v>4</v>
      </c>
      <c r="B4" s="76"/>
    </row>
    <row r="5" spans="1:12" ht="18.75" customHeight="1" x14ac:dyDescent="0.25">
      <c r="A5" s="77" t="s">
        <v>30</v>
      </c>
      <c r="B5" s="76"/>
    </row>
    <row r="6" spans="1:12" ht="18.75" customHeight="1" x14ac:dyDescent="0.25">
      <c r="A6" s="77" t="s">
        <v>33</v>
      </c>
      <c r="B6" s="76"/>
    </row>
    <row r="7" spans="1:12" ht="18.75" customHeight="1" x14ac:dyDescent="0.25">
      <c r="A7" s="75" t="s">
        <v>20</v>
      </c>
      <c r="B7" s="76"/>
      <c r="C7" s="76"/>
      <c r="D7" s="76"/>
      <c r="E7" s="76"/>
      <c r="F7" s="76"/>
      <c r="G7" s="76"/>
      <c r="H7" s="76"/>
      <c r="I7" s="76"/>
      <c r="J7" s="76"/>
      <c r="K7" s="76"/>
      <c r="L7" s="76"/>
    </row>
    <row r="8" spans="1:12" ht="18.75" customHeight="1" x14ac:dyDescent="0.25"/>
    <row r="9" spans="1:12" ht="18.75" customHeight="1" x14ac:dyDescent="0.25">
      <c r="B9" s="79" t="s">
        <v>19</v>
      </c>
      <c r="C9" s="80"/>
      <c r="D9" s="80"/>
      <c r="E9" s="80"/>
      <c r="F9" s="80"/>
      <c r="G9" s="80"/>
      <c r="H9" s="80"/>
      <c r="I9" s="80"/>
      <c r="J9" s="80"/>
      <c r="K9" s="80"/>
    </row>
    <row r="10" spans="1:12" ht="18.75" customHeight="1" x14ac:dyDescent="0.25">
      <c r="A10" s="9" t="s">
        <v>21</v>
      </c>
      <c r="B10" s="10">
        <v>12</v>
      </c>
      <c r="C10" s="10">
        <v>24</v>
      </c>
      <c r="D10" s="10">
        <v>36</v>
      </c>
      <c r="E10" s="39">
        <v>48</v>
      </c>
      <c r="F10" s="10">
        <v>60</v>
      </c>
      <c r="G10" s="10">
        <v>72</v>
      </c>
      <c r="H10" s="10">
        <v>84</v>
      </c>
      <c r="I10" s="10">
        <v>96</v>
      </c>
      <c r="J10" s="10">
        <v>108</v>
      </c>
      <c r="K10" s="10">
        <v>120</v>
      </c>
    </row>
    <row r="11" spans="1:12" ht="18.75" customHeight="1" x14ac:dyDescent="0.25">
      <c r="A11" s="11">
        <v>2007</v>
      </c>
      <c r="B11" s="4">
        <v>0.23648962094498413</v>
      </c>
      <c r="C11" s="4">
        <v>0.49990423094401587</v>
      </c>
      <c r="D11" s="4">
        <v>0.52297793316023544</v>
      </c>
      <c r="E11" s="4">
        <v>0.53662611294572149</v>
      </c>
      <c r="F11" s="4">
        <v>0.54384446142156073</v>
      </c>
      <c r="G11" s="4">
        <v>0.54882164233887787</v>
      </c>
      <c r="H11" s="4">
        <v>0.55430676835718762</v>
      </c>
      <c r="I11" s="4">
        <v>0.66689795400830132</v>
      </c>
      <c r="J11" s="4">
        <v>0.66991307861959759</v>
      </c>
      <c r="K11" s="4">
        <v>0.67281027831559592</v>
      </c>
    </row>
    <row r="12" spans="1:12" ht="18.75" customHeight="1" x14ac:dyDescent="0.25">
      <c r="A12" s="11">
        <v>2008</v>
      </c>
      <c r="B12" s="4">
        <v>0.31979572213807428</v>
      </c>
      <c r="C12" s="4">
        <v>0.6564533372246546</v>
      </c>
      <c r="D12" s="4">
        <v>0.68715218721892724</v>
      </c>
      <c r="E12" s="4">
        <v>0.70344719633755881</v>
      </c>
      <c r="F12" s="4">
        <v>0.70881905959126201</v>
      </c>
      <c r="G12" s="4">
        <v>0.71225394181164858</v>
      </c>
      <c r="H12" s="4">
        <v>0.7327404750922405</v>
      </c>
      <c r="I12" s="4">
        <v>0.73473234487542427</v>
      </c>
      <c r="J12" s="4">
        <v>0.73726068407363254</v>
      </c>
      <c r="K12" s="4"/>
    </row>
    <row r="13" spans="1:12" ht="18.75" customHeight="1" x14ac:dyDescent="0.25">
      <c r="A13" s="11">
        <v>2009</v>
      </c>
      <c r="B13" s="4">
        <v>0.17999688041128176</v>
      </c>
      <c r="C13" s="4">
        <v>0.4448724780139231</v>
      </c>
      <c r="D13" s="4">
        <v>0.47447686471180872</v>
      </c>
      <c r="E13" s="4">
        <v>0.52841048292613368</v>
      </c>
      <c r="F13" s="4">
        <v>0.53569342700553924</v>
      </c>
      <c r="G13" s="4">
        <v>0.64263668965825993</v>
      </c>
      <c r="H13" s="4">
        <v>0.65471876262711837</v>
      </c>
      <c r="I13" s="4">
        <v>0.65974303549302238</v>
      </c>
      <c r="J13" s="4"/>
      <c r="K13" s="4"/>
    </row>
    <row r="14" spans="1:12" ht="18.75" customHeight="1" x14ac:dyDescent="0.25">
      <c r="A14" s="11">
        <v>2010</v>
      </c>
      <c r="B14" s="4">
        <v>0.2215628446779164</v>
      </c>
      <c r="C14" s="4">
        <v>0.46437335608446245</v>
      </c>
      <c r="D14" s="4">
        <v>0.65466025793379845</v>
      </c>
      <c r="E14" s="4">
        <v>0.73684878018912781</v>
      </c>
      <c r="F14" s="4">
        <v>0.81874360478408736</v>
      </c>
      <c r="G14" s="4">
        <v>0.84086216482075671</v>
      </c>
      <c r="H14" s="4">
        <v>0.84789743842413545</v>
      </c>
      <c r="I14" s="4"/>
      <c r="J14" s="4"/>
      <c r="K14" s="4"/>
    </row>
    <row r="15" spans="1:12" ht="18.75" customHeight="1" x14ac:dyDescent="0.25">
      <c r="A15" s="11">
        <v>2011</v>
      </c>
      <c r="B15" s="4">
        <v>0.24556247079896623</v>
      </c>
      <c r="C15" s="4">
        <v>0.52294113274930532</v>
      </c>
      <c r="D15" s="4">
        <v>0.68776931944078867</v>
      </c>
      <c r="E15" s="4">
        <v>0.78540856273630399</v>
      </c>
      <c r="F15" s="4">
        <v>0.8342122437873255</v>
      </c>
      <c r="G15" s="4">
        <v>0.87013877514040938</v>
      </c>
      <c r="H15" s="4"/>
      <c r="I15" s="4"/>
      <c r="J15" s="4"/>
      <c r="K15" s="4"/>
    </row>
    <row r="16" spans="1:12" ht="18.75" customHeight="1" x14ac:dyDescent="0.25">
      <c r="A16" s="11">
        <v>2012</v>
      </c>
      <c r="B16" s="4">
        <v>0.19059495192300732</v>
      </c>
      <c r="C16" s="4">
        <v>0.37531184144782082</v>
      </c>
      <c r="D16" s="4">
        <v>0.4818005225241303</v>
      </c>
      <c r="E16" s="4">
        <v>0.54656565320272266</v>
      </c>
      <c r="F16" s="4">
        <v>0.57788467694445689</v>
      </c>
      <c r="G16" s="4"/>
      <c r="H16" s="4"/>
      <c r="I16" s="4"/>
      <c r="J16" s="4"/>
      <c r="K16" s="4"/>
    </row>
    <row r="17" spans="1:11" ht="18.75" customHeight="1" x14ac:dyDescent="0.25">
      <c r="A17" s="11">
        <v>2013</v>
      </c>
      <c r="B17" s="4">
        <v>0.2450776231571688</v>
      </c>
      <c r="C17" s="4">
        <v>0.4405944336449773</v>
      </c>
      <c r="D17" s="4">
        <v>0.55580958924859514</v>
      </c>
      <c r="E17" s="4">
        <v>0.62106369425093078</v>
      </c>
      <c r="F17" s="4"/>
      <c r="G17" s="4"/>
      <c r="H17" s="4"/>
      <c r="I17" s="4"/>
      <c r="J17" s="4"/>
      <c r="K17" s="4"/>
    </row>
    <row r="18" spans="1:11" ht="18.75" customHeight="1" x14ac:dyDescent="0.25">
      <c r="A18" s="11">
        <v>2014</v>
      </c>
      <c r="B18" s="4">
        <v>0.24285217421190591</v>
      </c>
      <c r="C18" s="4">
        <v>0.46847039297555326</v>
      </c>
      <c r="D18" s="4">
        <v>0.59482201843637073</v>
      </c>
      <c r="E18" s="4"/>
      <c r="F18" s="4"/>
      <c r="G18" s="4"/>
      <c r="H18" s="4"/>
      <c r="I18" s="4"/>
      <c r="J18" s="4"/>
      <c r="K18" s="4"/>
    </row>
    <row r="19" spans="1:11" ht="18.75" customHeight="1" x14ac:dyDescent="0.25">
      <c r="A19" s="11">
        <v>2015</v>
      </c>
      <c r="B19" s="4">
        <v>0.2618779965799003</v>
      </c>
      <c r="C19" s="4">
        <v>0.46434651146124994</v>
      </c>
      <c r="D19" s="4"/>
      <c r="E19" s="4"/>
      <c r="F19" s="4"/>
      <c r="G19" s="4"/>
      <c r="H19" s="4"/>
      <c r="I19" s="4"/>
      <c r="J19" s="4"/>
      <c r="K19" s="4"/>
    </row>
    <row r="20" spans="1:11" ht="18.75" customHeight="1" x14ac:dyDescent="0.25">
      <c r="A20" s="11">
        <v>2016</v>
      </c>
      <c r="B20" s="4">
        <v>0.25102993678601904</v>
      </c>
      <c r="C20" s="4"/>
      <c r="D20" s="4"/>
      <c r="E20" s="4"/>
      <c r="F20" s="4"/>
      <c r="G20" s="4"/>
      <c r="H20" s="4"/>
      <c r="I20" s="4"/>
      <c r="J20" s="4"/>
      <c r="K20" s="4"/>
    </row>
    <row r="21" spans="1:11" ht="18.75" customHeight="1" x14ac:dyDescent="0.25">
      <c r="A21" s="6"/>
      <c r="B21" s="6"/>
      <c r="C21" s="6"/>
      <c r="D21" s="6"/>
      <c r="E21" s="6"/>
      <c r="F21" s="6"/>
      <c r="G21" s="6"/>
      <c r="H21" s="6"/>
      <c r="I21" s="6"/>
      <c r="J21" s="6"/>
      <c r="K21" s="6"/>
    </row>
    <row r="22" spans="1:11" ht="18.75" customHeight="1" x14ac:dyDescent="0.25">
      <c r="B22" s="79" t="s">
        <v>19</v>
      </c>
      <c r="C22" s="80"/>
      <c r="D22" s="80"/>
      <c r="E22" s="80"/>
      <c r="F22" s="80"/>
      <c r="G22" s="80"/>
      <c r="H22" s="80"/>
      <c r="I22" s="80"/>
      <c r="J22" s="80"/>
      <c r="K22" s="80"/>
    </row>
    <row r="23" spans="1:11" ht="24.75" customHeight="1" x14ac:dyDescent="0.25">
      <c r="A23" s="9" t="s">
        <v>22</v>
      </c>
      <c r="B23" s="10">
        <v>12</v>
      </c>
      <c r="C23" s="10">
        <v>24</v>
      </c>
      <c r="D23" s="10">
        <v>36</v>
      </c>
      <c r="E23" s="10">
        <v>48</v>
      </c>
      <c r="F23" s="10">
        <v>60</v>
      </c>
      <c r="G23" s="10">
        <v>72</v>
      </c>
      <c r="H23" s="10">
        <v>84</v>
      </c>
      <c r="I23" s="10">
        <v>96</v>
      </c>
      <c r="J23" s="10">
        <v>108</v>
      </c>
      <c r="K23" s="10">
        <v>120</v>
      </c>
    </row>
    <row r="24" spans="1:11" ht="18.75" customHeight="1" x14ac:dyDescent="0.25">
      <c r="A24" s="11">
        <v>2007</v>
      </c>
      <c r="B24" s="4">
        <v>0.29947146692264043</v>
      </c>
      <c r="C24" s="4">
        <v>0.70243437750280469</v>
      </c>
      <c r="D24" s="4">
        <v>0.65059440804788193</v>
      </c>
      <c r="E24" s="4">
        <v>0.6375246644780308</v>
      </c>
      <c r="F24" s="4">
        <v>0.63812894519506813</v>
      </c>
      <c r="G24" s="4">
        <v>0.63113304116263147</v>
      </c>
      <c r="H24" s="4">
        <v>0.62192119229741538</v>
      </c>
      <c r="I24" s="4">
        <v>0.74708617740782102</v>
      </c>
      <c r="J24" s="4">
        <v>0.74427477194979297</v>
      </c>
      <c r="K24" s="4">
        <v>0.74154901548870311</v>
      </c>
    </row>
    <row r="25" spans="1:11" ht="18.75" customHeight="1" x14ac:dyDescent="0.25">
      <c r="A25" s="11">
        <v>2008</v>
      </c>
      <c r="B25" s="4">
        <v>0.40405240520067992</v>
      </c>
      <c r="C25" s="4">
        <v>0.86821040010259831</v>
      </c>
      <c r="D25" s="4">
        <v>0.79241362818778405</v>
      </c>
      <c r="E25" s="4">
        <v>0.78397353821196558</v>
      </c>
      <c r="F25" s="4">
        <v>0.78341316133248629</v>
      </c>
      <c r="G25" s="4">
        <v>0.77053106880299072</v>
      </c>
      <c r="H25" s="4">
        <v>0.7811138631698642</v>
      </c>
      <c r="I25" s="4">
        <v>0.77600760651525613</v>
      </c>
      <c r="J25" s="4">
        <v>0.77632313270098785</v>
      </c>
      <c r="K25" s="4"/>
    </row>
    <row r="26" spans="1:11" ht="18.75" customHeight="1" x14ac:dyDescent="0.25">
      <c r="A26" s="11">
        <v>2009</v>
      </c>
      <c r="B26" s="4">
        <v>0.3062536820701745</v>
      </c>
      <c r="C26" s="4">
        <v>0.59762270097121117</v>
      </c>
      <c r="D26" s="4">
        <v>0.59328232445797724</v>
      </c>
      <c r="E26" s="4">
        <v>0.64566308652157434</v>
      </c>
      <c r="F26" s="4">
        <v>0.6060154283305148</v>
      </c>
      <c r="G26" s="4">
        <v>0.71257741140321462</v>
      </c>
      <c r="H26" s="4">
        <v>0.71753898125057003</v>
      </c>
      <c r="I26" s="4">
        <v>0.71772222728634305</v>
      </c>
      <c r="J26" s="4"/>
      <c r="K26" s="4"/>
    </row>
    <row r="27" spans="1:11" ht="18.75" customHeight="1" x14ac:dyDescent="0.25">
      <c r="A27" s="11">
        <v>2010</v>
      </c>
      <c r="B27" s="4">
        <v>0.56604372980928908</v>
      </c>
      <c r="C27" s="4">
        <v>0.72838377514409469</v>
      </c>
      <c r="D27" s="4">
        <v>0.81941457367924819</v>
      </c>
      <c r="E27" s="4">
        <v>0.87612090664661624</v>
      </c>
      <c r="F27" s="4">
        <v>0.87603831411571553</v>
      </c>
      <c r="G27" s="4">
        <v>0.87404979761833712</v>
      </c>
      <c r="H27" s="4">
        <v>0.87068450474698156</v>
      </c>
      <c r="I27" s="4"/>
      <c r="J27" s="4"/>
      <c r="K27" s="4"/>
    </row>
    <row r="28" spans="1:11" ht="18.75" customHeight="1" x14ac:dyDescent="0.25">
      <c r="A28" s="11">
        <v>2011</v>
      </c>
      <c r="B28" s="4">
        <v>0.46306657159594711</v>
      </c>
      <c r="C28" s="4">
        <v>0.7787495166934294</v>
      </c>
      <c r="D28" s="4">
        <v>0.8564842366585298</v>
      </c>
      <c r="E28" s="4">
        <v>0.88744181225710206</v>
      </c>
      <c r="F28" s="4">
        <v>0.90075016149278586</v>
      </c>
      <c r="G28" s="4">
        <v>0.91360646033076864</v>
      </c>
      <c r="H28" s="4"/>
      <c r="I28" s="4"/>
      <c r="J28" s="4"/>
      <c r="K28" s="4"/>
    </row>
    <row r="29" spans="1:11" ht="18.75" customHeight="1" x14ac:dyDescent="0.25">
      <c r="A29" s="11">
        <v>2012</v>
      </c>
      <c r="B29" s="4">
        <v>0.39434456020295983</v>
      </c>
      <c r="C29" s="4">
        <v>0.54762187383224847</v>
      </c>
      <c r="D29" s="4">
        <v>0.58751935521082022</v>
      </c>
      <c r="E29" s="4">
        <v>0.60742098271485245</v>
      </c>
      <c r="F29" s="4">
        <v>0.62368068064271476</v>
      </c>
      <c r="G29" s="4"/>
      <c r="H29" s="4"/>
      <c r="I29" s="4"/>
      <c r="J29" s="4"/>
      <c r="K29" s="4"/>
    </row>
    <row r="30" spans="1:11" ht="18.75" customHeight="1" x14ac:dyDescent="0.25">
      <c r="A30" s="11">
        <v>2013</v>
      </c>
      <c r="B30" s="4">
        <v>0.5139013196340505</v>
      </c>
      <c r="C30" s="4">
        <v>0.65122342655402121</v>
      </c>
      <c r="D30" s="4">
        <v>0.66758853755489078</v>
      </c>
      <c r="E30" s="4">
        <v>0.6946722154713737</v>
      </c>
      <c r="F30" s="4"/>
      <c r="G30" s="4"/>
      <c r="H30" s="4"/>
      <c r="I30" s="4"/>
      <c r="J30" s="4"/>
      <c r="K30" s="4"/>
    </row>
    <row r="31" spans="1:11" ht="18.75" customHeight="1" x14ac:dyDescent="0.25">
      <c r="A31" s="11">
        <v>2014</v>
      </c>
      <c r="B31" s="4">
        <v>0.52365950084473001</v>
      </c>
      <c r="C31" s="4">
        <v>0.69684863773644712</v>
      </c>
      <c r="D31" s="4">
        <v>0.75112434016820639</v>
      </c>
      <c r="E31" s="4"/>
      <c r="F31" s="4"/>
      <c r="G31" s="4"/>
      <c r="H31" s="4"/>
      <c r="I31" s="4"/>
      <c r="J31" s="4"/>
      <c r="K31" s="4"/>
    </row>
    <row r="32" spans="1:11" ht="18.75" customHeight="1" x14ac:dyDescent="0.25">
      <c r="A32" s="11">
        <v>2015</v>
      </c>
      <c r="B32" s="4">
        <v>0.5337452324950257</v>
      </c>
      <c r="C32" s="4">
        <v>0.70555129282636686</v>
      </c>
      <c r="D32" s="4"/>
      <c r="E32" s="4"/>
      <c r="F32" s="4"/>
      <c r="G32" s="4"/>
      <c r="H32" s="4"/>
      <c r="I32" s="4"/>
      <c r="J32" s="4"/>
      <c r="K32" s="4"/>
    </row>
    <row r="33" spans="1:11" ht="18.75" customHeight="1" x14ac:dyDescent="0.25">
      <c r="A33" s="11">
        <v>2016</v>
      </c>
      <c r="B33" s="4">
        <v>0.53390027346052182</v>
      </c>
      <c r="C33" s="4"/>
      <c r="D33" s="4"/>
      <c r="E33" s="4"/>
      <c r="F33" s="4"/>
      <c r="G33" s="4"/>
      <c r="H33" s="4"/>
      <c r="I33" s="4"/>
      <c r="J33" s="4"/>
      <c r="K33" s="4"/>
    </row>
    <row r="34" spans="1:11" ht="18.75" customHeight="1" x14ac:dyDescent="0.25">
      <c r="A34" s="6"/>
      <c r="B34" s="6"/>
      <c r="C34" s="6"/>
      <c r="D34" s="6"/>
      <c r="E34" s="6"/>
      <c r="F34" s="6"/>
      <c r="G34" s="6"/>
      <c r="H34" s="6"/>
      <c r="I34" s="6"/>
      <c r="J34" s="6"/>
      <c r="K34" s="6"/>
    </row>
    <row r="35" spans="1:11" ht="18.75" customHeight="1" x14ac:dyDescent="0.25">
      <c r="B35" s="79" t="s">
        <v>19</v>
      </c>
      <c r="C35" s="80"/>
      <c r="D35" s="80"/>
      <c r="E35" s="80"/>
      <c r="F35" s="80"/>
      <c r="G35" s="80"/>
      <c r="H35" s="80"/>
      <c r="I35" s="80"/>
      <c r="J35" s="80"/>
      <c r="K35" s="80"/>
    </row>
    <row r="36" spans="1:11" ht="18.75" customHeight="1" x14ac:dyDescent="0.25">
      <c r="A36" s="9" t="s">
        <v>14</v>
      </c>
      <c r="B36" s="10">
        <v>12</v>
      </c>
      <c r="C36" s="10">
        <v>24</v>
      </c>
      <c r="D36" s="10">
        <v>36</v>
      </c>
      <c r="E36" s="10">
        <v>48</v>
      </c>
      <c r="F36" s="10">
        <v>60</v>
      </c>
      <c r="G36" s="10">
        <v>72</v>
      </c>
      <c r="H36" s="10">
        <v>84</v>
      </c>
      <c r="I36" s="10">
        <v>96</v>
      </c>
      <c r="J36" s="10">
        <v>108</v>
      </c>
      <c r="K36" s="10">
        <v>120</v>
      </c>
    </row>
    <row r="37" spans="1:11" ht="18.75" customHeight="1" x14ac:dyDescent="0.25">
      <c r="A37" s="11">
        <v>2007</v>
      </c>
      <c r="B37" s="4">
        <v>0.78106722788953931</v>
      </c>
      <c r="C37" s="4">
        <v>0.74453151968431441</v>
      </c>
      <c r="D37" s="4">
        <v>0.65765106964510855</v>
      </c>
      <c r="E37" s="4">
        <v>0.6400226529917602</v>
      </c>
      <c r="F37" s="4">
        <v>0.63826386211082387</v>
      </c>
      <c r="G37" s="4">
        <v>0.64129236450151406</v>
      </c>
      <c r="H37" s="4">
        <v>0.62786031177468837</v>
      </c>
      <c r="I37" s="4">
        <v>0.74728686810551193</v>
      </c>
      <c r="J37" s="4">
        <v>0.74546648182308617</v>
      </c>
      <c r="K37" s="4">
        <v>0.74223378734551781</v>
      </c>
    </row>
    <row r="38" spans="1:11" ht="18.75" customHeight="1" x14ac:dyDescent="0.25">
      <c r="A38" s="11">
        <v>2008</v>
      </c>
      <c r="B38" s="4">
        <v>0.83810693908475031</v>
      </c>
      <c r="C38" s="4">
        <v>0.91210694600298337</v>
      </c>
      <c r="D38" s="4">
        <v>0.79985883861614326</v>
      </c>
      <c r="E38" s="4">
        <v>0.78591394941524029</v>
      </c>
      <c r="F38" s="4">
        <v>0.78668028122511335</v>
      </c>
      <c r="G38" s="4">
        <v>0.78455800709035928</v>
      </c>
      <c r="H38" s="4">
        <v>0.78158370961437418</v>
      </c>
      <c r="I38" s="4">
        <v>0.77691145509310033</v>
      </c>
      <c r="J38" s="4">
        <v>0.77689178709679019</v>
      </c>
      <c r="K38" s="4"/>
    </row>
    <row r="39" spans="1:11" ht="18.75" customHeight="1" x14ac:dyDescent="0.25">
      <c r="A39" s="11">
        <v>2009</v>
      </c>
      <c r="B39" s="4">
        <v>0.76453121246073108</v>
      </c>
      <c r="C39" s="4">
        <v>0.69989822015150249</v>
      </c>
      <c r="D39" s="4">
        <v>0.63646644012390985</v>
      </c>
      <c r="E39" s="4">
        <v>0.67743372727867845</v>
      </c>
      <c r="F39" s="4">
        <v>0.62368298343474593</v>
      </c>
      <c r="G39" s="4">
        <v>0.71322389298624089</v>
      </c>
      <c r="H39" s="4">
        <v>0.71860511873956734</v>
      </c>
      <c r="I39" s="4">
        <v>0.71834655147507642</v>
      </c>
      <c r="J39" s="4"/>
      <c r="K39" s="4"/>
    </row>
    <row r="40" spans="1:11" ht="18.75" customHeight="1" x14ac:dyDescent="0.25">
      <c r="A40" s="11">
        <v>2010</v>
      </c>
      <c r="B40" s="4">
        <v>0.84375999891620612</v>
      </c>
      <c r="C40" s="4">
        <v>0.82851239359074647</v>
      </c>
      <c r="D40" s="4">
        <v>0.87511015514861734</v>
      </c>
      <c r="E40" s="4">
        <v>0.8865026673939983</v>
      </c>
      <c r="F40" s="4">
        <v>0.88511670162177369</v>
      </c>
      <c r="G40" s="4">
        <v>0.87787681762267789</v>
      </c>
      <c r="H40" s="4">
        <v>0.87416142478096182</v>
      </c>
      <c r="I40" s="4"/>
      <c r="J40" s="4"/>
      <c r="K40" s="4"/>
    </row>
    <row r="41" spans="1:11" ht="18.75" customHeight="1" x14ac:dyDescent="0.25">
      <c r="A41" s="11">
        <v>2011</v>
      </c>
      <c r="B41" s="4">
        <v>0.8049660356427093</v>
      </c>
      <c r="C41" s="4">
        <v>0.81716154803701468</v>
      </c>
      <c r="D41" s="4">
        <v>0.87973331608336525</v>
      </c>
      <c r="E41" s="4">
        <v>0.92703756104549695</v>
      </c>
      <c r="F41" s="4">
        <v>0.92983876052568171</v>
      </c>
      <c r="G41" s="4">
        <v>0.92260479556211095</v>
      </c>
      <c r="H41" s="4"/>
      <c r="I41" s="4"/>
      <c r="J41" s="4"/>
      <c r="K41" s="4"/>
    </row>
    <row r="42" spans="1:11" ht="18.75" customHeight="1" x14ac:dyDescent="0.25">
      <c r="A42" s="11">
        <v>2012</v>
      </c>
      <c r="B42" s="4">
        <v>0.7987565349558825</v>
      </c>
      <c r="C42" s="4">
        <v>0.79011998108077564</v>
      </c>
      <c r="D42" s="4">
        <v>0.69428344965616173</v>
      </c>
      <c r="E42" s="4">
        <v>0.63994992694866548</v>
      </c>
      <c r="F42" s="4">
        <v>0.63009839275041735</v>
      </c>
      <c r="G42" s="4"/>
      <c r="H42" s="4"/>
      <c r="I42" s="4"/>
      <c r="J42" s="4"/>
      <c r="K42" s="4"/>
    </row>
    <row r="43" spans="1:11" ht="18.75" customHeight="1" x14ac:dyDescent="0.25">
      <c r="A43" s="11">
        <v>2013</v>
      </c>
      <c r="B43" s="4">
        <v>0.8467438719998972</v>
      </c>
      <c r="C43" s="4">
        <v>0.83822464806676822</v>
      </c>
      <c r="D43" s="4">
        <v>0.75296179273115971</v>
      </c>
      <c r="E43" s="4">
        <v>0.71622273795510982</v>
      </c>
      <c r="F43" s="4"/>
      <c r="G43" s="4"/>
      <c r="H43" s="4"/>
      <c r="I43" s="4"/>
      <c r="J43" s="4"/>
      <c r="K43" s="4"/>
    </row>
    <row r="44" spans="1:11" ht="18.75" customHeight="1" x14ac:dyDescent="0.25">
      <c r="A44" s="11">
        <v>2014</v>
      </c>
      <c r="B44" s="4">
        <v>0.79978971332366966</v>
      </c>
      <c r="C44" s="4">
        <v>0.83790673614925404</v>
      </c>
      <c r="D44" s="4">
        <v>0.81310000519247705</v>
      </c>
      <c r="E44" s="4"/>
      <c r="F44" s="4"/>
      <c r="G44" s="4"/>
      <c r="H44" s="4"/>
      <c r="I44" s="4"/>
      <c r="J44" s="4"/>
      <c r="K44" s="4"/>
    </row>
    <row r="45" spans="1:11" ht="18.75" customHeight="1" x14ac:dyDescent="0.25">
      <c r="A45" s="11">
        <v>2015</v>
      </c>
      <c r="B45" s="4">
        <v>0.78942615438754871</v>
      </c>
      <c r="C45" s="4">
        <v>0.81335494872157343</v>
      </c>
      <c r="D45" s="4"/>
      <c r="E45" s="4"/>
      <c r="F45" s="4"/>
      <c r="G45" s="4"/>
      <c r="H45" s="4"/>
      <c r="I45" s="4"/>
      <c r="J45" s="4"/>
      <c r="K45" s="4"/>
    </row>
    <row r="46" spans="1:11" ht="18.75" customHeight="1" x14ac:dyDescent="0.25">
      <c r="A46" s="11">
        <v>2016</v>
      </c>
      <c r="B46" s="4">
        <v>0.78480650091475346</v>
      </c>
      <c r="C46" s="4"/>
      <c r="D46" s="4"/>
      <c r="E46" s="4"/>
      <c r="F46" s="4"/>
      <c r="G46" s="4"/>
      <c r="H46" s="4"/>
      <c r="I46" s="4"/>
      <c r="J46" s="4"/>
      <c r="K46" s="4"/>
    </row>
    <row r="47" spans="1:11" ht="18.75" customHeight="1" x14ac:dyDescent="0.25">
      <c r="A47" s="6"/>
      <c r="B47" s="6"/>
      <c r="C47" s="6"/>
      <c r="D47" s="6"/>
      <c r="E47" s="6"/>
      <c r="F47" s="6"/>
      <c r="G47" s="6"/>
      <c r="H47" s="6"/>
      <c r="I47" s="6"/>
      <c r="J47" s="6"/>
      <c r="K47" s="6"/>
    </row>
    <row r="48" spans="1:11" ht="18.75" customHeight="1" x14ac:dyDescent="0.25">
      <c r="B48" s="79" t="s">
        <v>19</v>
      </c>
      <c r="C48" s="80"/>
      <c r="D48" s="80"/>
      <c r="E48" s="80"/>
      <c r="F48" s="80"/>
      <c r="G48" s="80"/>
      <c r="H48" s="80"/>
      <c r="I48" s="80"/>
      <c r="J48" s="80"/>
      <c r="K48" s="80"/>
    </row>
    <row r="49" spans="1:12" ht="24.75" customHeight="1" x14ac:dyDescent="0.25">
      <c r="A49" s="9" t="s">
        <v>23</v>
      </c>
      <c r="B49" s="10">
        <v>12</v>
      </c>
      <c r="C49" s="10">
        <v>24</v>
      </c>
      <c r="D49" s="10">
        <v>36</v>
      </c>
      <c r="E49" s="10">
        <v>48</v>
      </c>
      <c r="F49" s="10">
        <v>60</v>
      </c>
      <c r="G49" s="10">
        <v>72</v>
      </c>
      <c r="H49" s="10">
        <v>84</v>
      </c>
      <c r="I49" s="10">
        <v>96</v>
      </c>
      <c r="J49" s="10">
        <v>108</v>
      </c>
      <c r="K49" s="10">
        <v>120</v>
      </c>
      <c r="L49" s="7" t="s">
        <v>59</v>
      </c>
    </row>
    <row r="50" spans="1:12" ht="18.75" customHeight="1" x14ac:dyDescent="0.25">
      <c r="A50" s="11" t="s">
        <v>24</v>
      </c>
      <c r="B50" s="13"/>
      <c r="C50" s="3"/>
      <c r="D50" s="3"/>
      <c r="E50" s="3"/>
      <c r="F50" s="3"/>
      <c r="G50" s="3"/>
      <c r="H50" s="3"/>
      <c r="I50" s="3"/>
      <c r="J50" s="3"/>
      <c r="K50" s="3"/>
      <c r="L50" s="3"/>
    </row>
    <row r="51" spans="1:12" ht="18.75" customHeight="1" x14ac:dyDescent="0.25">
      <c r="A51" s="11">
        <v>2007</v>
      </c>
      <c r="B51" s="3">
        <v>6507.0547200000001</v>
      </c>
      <c r="C51" s="3">
        <v>-304.3782199999996</v>
      </c>
      <c r="D51" s="3">
        <v>-723.79921000000013</v>
      </c>
      <c r="E51" s="3">
        <v>-146.86196999999993</v>
      </c>
      <c r="F51" s="3">
        <v>-14.65244999999959</v>
      </c>
      <c r="G51" s="3">
        <v>25.230389999999716</v>
      </c>
      <c r="H51" s="3">
        <v>-111.9021500000008</v>
      </c>
      <c r="I51" s="3">
        <v>994.94014000000152</v>
      </c>
      <c r="J51" s="3">
        <v>-15.165600000000268</v>
      </c>
      <c r="K51" s="3">
        <v>-26.931509999999435</v>
      </c>
      <c r="L51" s="3">
        <v>-323.52057999999852</v>
      </c>
    </row>
    <row r="52" spans="1:12" ht="18.75" customHeight="1" x14ac:dyDescent="0.25">
      <c r="A52" s="11">
        <v>2008</v>
      </c>
      <c r="B52" s="3">
        <v>6948.8572400000003</v>
      </c>
      <c r="C52" s="3">
        <v>613.54399999999987</v>
      </c>
      <c r="D52" s="3">
        <v>-930.66413999999986</v>
      </c>
      <c r="E52" s="3">
        <v>-115.61895000000004</v>
      </c>
      <c r="F52" s="3">
        <v>6.3537599999999657</v>
      </c>
      <c r="G52" s="3">
        <v>-17.596059999998943</v>
      </c>
      <c r="H52" s="3">
        <v>-24.660300000001371</v>
      </c>
      <c r="I52" s="3">
        <v>-38.738289999998415</v>
      </c>
      <c r="J52" s="3">
        <v>-0.16306999999960681</v>
      </c>
      <c r="K52" s="3"/>
      <c r="L52" s="3">
        <v>-507.5430499999984</v>
      </c>
    </row>
    <row r="53" spans="1:12" ht="18.75" customHeight="1" x14ac:dyDescent="0.25">
      <c r="A53" s="11">
        <v>2009</v>
      </c>
      <c r="B53" s="3">
        <v>11210.877640000001</v>
      </c>
      <c r="C53" s="3">
        <v>-947.76061000000118</v>
      </c>
      <c r="D53" s="3">
        <v>-930.14636000000064</v>
      </c>
      <c r="E53" s="3">
        <v>600.73315000000002</v>
      </c>
      <c r="F53" s="3">
        <v>-788.18627999999626</v>
      </c>
      <c r="G53" s="3">
        <v>1313.0035299999963</v>
      </c>
      <c r="H53" s="3">
        <v>78.908830000002126</v>
      </c>
      <c r="I53" s="3">
        <v>-3.791559999999663</v>
      </c>
      <c r="J53" s="3"/>
      <c r="K53" s="3"/>
      <c r="L53" s="3">
        <v>-677.23929999999928</v>
      </c>
    </row>
    <row r="54" spans="1:12" ht="18.75" customHeight="1" x14ac:dyDescent="0.25">
      <c r="A54" s="11">
        <v>2010</v>
      </c>
      <c r="B54" s="3">
        <v>32906.040230000006</v>
      </c>
      <c r="C54" s="3">
        <v>-594.64577000001009</v>
      </c>
      <c r="D54" s="3">
        <v>1817.2795800000022</v>
      </c>
      <c r="E54" s="3">
        <v>444.29988000000594</v>
      </c>
      <c r="F54" s="3">
        <v>-54.051680000011402</v>
      </c>
      <c r="G54" s="3">
        <v>-282.35032999998657</v>
      </c>
      <c r="H54" s="3">
        <v>-144.89768000000186</v>
      </c>
      <c r="I54" s="3"/>
      <c r="J54" s="3"/>
      <c r="K54" s="3"/>
      <c r="L54" s="3">
        <v>1185.6339999999982</v>
      </c>
    </row>
    <row r="55" spans="1:12" ht="18.75" customHeight="1" x14ac:dyDescent="0.25">
      <c r="A55" s="11">
        <v>2011</v>
      </c>
      <c r="B55" s="3">
        <v>83630.012310000006</v>
      </c>
      <c r="C55" s="3">
        <v>1267.0234600000113</v>
      </c>
      <c r="D55" s="3">
        <v>6500.7435099999857</v>
      </c>
      <c r="E55" s="3">
        <v>4914.5608799999754</v>
      </c>
      <c r="F55" s="3">
        <v>291.02388999999675</v>
      </c>
      <c r="G55" s="3">
        <v>-751.55541000000085</v>
      </c>
      <c r="H55" s="3"/>
      <c r="I55" s="3"/>
      <c r="J55" s="3"/>
      <c r="K55" s="3"/>
      <c r="L55" s="3">
        <v>12221.796329999968</v>
      </c>
    </row>
    <row r="56" spans="1:12" ht="18.75" customHeight="1" x14ac:dyDescent="0.25">
      <c r="A56" s="11">
        <v>2012</v>
      </c>
      <c r="B56" s="3">
        <v>130967.29434000002</v>
      </c>
      <c r="C56" s="3">
        <v>-1416.0836800000106</v>
      </c>
      <c r="D56" s="3">
        <v>-15713.73838000001</v>
      </c>
      <c r="E56" s="3">
        <v>-8908.7402100000036</v>
      </c>
      <c r="F56" s="3">
        <v>-1615.2966799999995</v>
      </c>
      <c r="G56" s="3"/>
      <c r="H56" s="3"/>
      <c r="I56" s="3"/>
      <c r="J56" s="3"/>
      <c r="K56" s="3"/>
      <c r="L56" s="3">
        <v>-27653.858950000023</v>
      </c>
    </row>
    <row r="57" spans="1:12" ht="18.75" customHeight="1" x14ac:dyDescent="0.25">
      <c r="A57" s="11">
        <v>2013</v>
      </c>
      <c r="B57" s="3">
        <v>129014.04015</v>
      </c>
      <c r="C57" s="3">
        <v>-1298.0306500000006</v>
      </c>
      <c r="D57" s="3">
        <v>-12991.065900000001</v>
      </c>
      <c r="E57" s="3">
        <v>-5597.7421800000011</v>
      </c>
      <c r="F57" s="3"/>
      <c r="G57" s="3"/>
      <c r="H57" s="3"/>
      <c r="I57" s="3"/>
      <c r="J57" s="3"/>
      <c r="K57" s="3"/>
      <c r="L57" s="3">
        <v>-19886.838730000003</v>
      </c>
    </row>
    <row r="58" spans="1:12" ht="18.75" customHeight="1" x14ac:dyDescent="0.25">
      <c r="A58" s="11">
        <v>2014</v>
      </c>
      <c r="B58" s="3">
        <v>157545.33322999999</v>
      </c>
      <c r="C58" s="3">
        <v>7508.4224800000084</v>
      </c>
      <c r="D58" s="3">
        <v>-4886.5153299999656</v>
      </c>
      <c r="E58" s="3"/>
      <c r="F58" s="3"/>
      <c r="G58" s="3"/>
      <c r="H58" s="3"/>
      <c r="I58" s="3"/>
      <c r="J58" s="3"/>
      <c r="K58" s="3"/>
      <c r="L58" s="3">
        <v>2621.9071500000427</v>
      </c>
    </row>
    <row r="59" spans="1:12" ht="18.75" customHeight="1" x14ac:dyDescent="0.25">
      <c r="A59" s="11">
        <v>2015</v>
      </c>
      <c r="B59" s="3">
        <v>184336.2873</v>
      </c>
      <c r="C59" s="3">
        <v>5587.5335300000152</v>
      </c>
      <c r="D59" s="3"/>
      <c r="E59" s="3"/>
      <c r="F59" s="3"/>
      <c r="G59" s="3"/>
      <c r="H59" s="3"/>
      <c r="I59" s="3"/>
      <c r="J59" s="3"/>
      <c r="K59" s="3"/>
      <c r="L59" s="3">
        <v>5587.5335300000152</v>
      </c>
    </row>
    <row r="60" spans="1:12" ht="18.75" customHeight="1" x14ac:dyDescent="0.25">
      <c r="A60" s="11">
        <v>2016</v>
      </c>
      <c r="B60" s="3">
        <v>198011.53704999998</v>
      </c>
      <c r="C60" s="3"/>
      <c r="D60" s="3"/>
      <c r="E60" s="3"/>
      <c r="F60" s="3"/>
      <c r="G60" s="3"/>
      <c r="H60" s="3"/>
      <c r="I60" s="3"/>
      <c r="J60" s="3"/>
      <c r="K60" s="3"/>
      <c r="L60" s="3">
        <v>0</v>
      </c>
    </row>
    <row r="61" spans="1:12" ht="18.75" customHeight="1" thickBot="1" x14ac:dyDescent="0.3">
      <c r="B61" s="14"/>
      <c r="C61" s="14"/>
      <c r="D61" s="14"/>
      <c r="E61" s="14"/>
      <c r="F61" s="14"/>
      <c r="G61" s="14"/>
      <c r="H61" s="14"/>
      <c r="I61" s="14"/>
      <c r="J61" s="14"/>
      <c r="K61" s="14"/>
      <c r="L61" s="15">
        <v>-27432.1296</v>
      </c>
    </row>
    <row r="62" spans="1:12" ht="18.75" customHeight="1" thickTop="1" x14ac:dyDescent="0.25"/>
    <row r="63" spans="1:12" ht="25.5" customHeight="1" x14ac:dyDescent="0.25">
      <c r="A63" s="9"/>
      <c r="B63" s="9" t="s">
        <v>56</v>
      </c>
      <c r="C63" s="9" t="s">
        <v>114</v>
      </c>
      <c r="D63" s="9" t="s">
        <v>115</v>
      </c>
      <c r="E63" s="9" t="s">
        <v>116</v>
      </c>
      <c r="F63" s="9" t="s">
        <v>117</v>
      </c>
      <c r="G63" s="9" t="s">
        <v>118</v>
      </c>
      <c r="H63" s="9" t="s">
        <v>119</v>
      </c>
      <c r="I63" s="9" t="s">
        <v>120</v>
      </c>
      <c r="J63" s="9" t="s">
        <v>121</v>
      </c>
      <c r="K63" s="9" t="s">
        <v>122</v>
      </c>
      <c r="L63" s="9" t="s">
        <v>60</v>
      </c>
    </row>
    <row r="64" spans="1:12" ht="18.75" customHeight="1" x14ac:dyDescent="0.25">
      <c r="A64" s="1"/>
      <c r="B64" s="1">
        <v>197.0036899999991</v>
      </c>
      <c r="C64" s="1">
        <v>-1014.7653300000011</v>
      </c>
      <c r="D64" s="1">
        <v>-526.03557000000137</v>
      </c>
      <c r="E64" s="1">
        <v>-2205.0311299999985</v>
      </c>
      <c r="F64" s="1">
        <v>-1729.7471400000177</v>
      </c>
      <c r="G64" s="1">
        <v>3732.1483200000412</v>
      </c>
      <c r="H64" s="1">
        <v>4401.9544300000016</v>
      </c>
      <c r="I64" s="1">
        <v>-10535.536000000095</v>
      </c>
      <c r="J64" s="1">
        <v>-14375.220280000034</v>
      </c>
      <c r="K64" s="1">
        <v>-6701.0682999999535</v>
      </c>
      <c r="L64" s="3">
        <v>-28756.29731000006</v>
      </c>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11">
    <mergeCell ref="A7:L7"/>
    <mergeCell ref="B9:K9"/>
    <mergeCell ref="B22:K22"/>
    <mergeCell ref="B35:K35"/>
    <mergeCell ref="B48:K48"/>
    <mergeCell ref="A6:B6"/>
    <mergeCell ref="A1:L1"/>
    <mergeCell ref="A2:L2"/>
    <mergeCell ref="A3:B3"/>
    <mergeCell ref="A4:B4"/>
    <mergeCell ref="A5:B5"/>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V103"/>
  <sheetViews>
    <sheetView zoomScaleNormal="100" workbookViewId="0">
      <selection activeCell="A2" sqref="A2:I2"/>
    </sheetView>
  </sheetViews>
  <sheetFormatPr defaultColWidth="18.42578125" defaultRowHeight="15" x14ac:dyDescent="0.25"/>
  <cols>
    <col min="1" max="16384" width="18.42578125" style="40"/>
  </cols>
  <sheetData>
    <row r="1" spans="1:22" ht="18.75" customHeight="1" x14ac:dyDescent="0.25">
      <c r="A1" s="75" t="s">
        <v>3</v>
      </c>
      <c r="B1" s="76"/>
      <c r="C1" s="76"/>
      <c r="D1" s="76"/>
      <c r="E1" s="76"/>
      <c r="F1" s="76"/>
      <c r="G1" s="76"/>
      <c r="H1" s="76"/>
      <c r="I1" s="76"/>
    </row>
    <row r="2" spans="1:22" ht="18.75" customHeight="1" x14ac:dyDescent="0.25">
      <c r="A2" s="75" t="s">
        <v>18</v>
      </c>
      <c r="B2" s="76"/>
      <c r="C2" s="76"/>
      <c r="D2" s="76"/>
      <c r="E2" s="76"/>
      <c r="F2" s="76"/>
      <c r="G2" s="76"/>
      <c r="H2" s="76"/>
      <c r="I2" s="76"/>
    </row>
    <row r="3" spans="1:22" ht="18.75" customHeight="1" x14ac:dyDescent="0.25">
      <c r="A3" s="77" t="s">
        <v>17</v>
      </c>
      <c r="B3" s="76"/>
      <c r="C3" s="45"/>
      <c r="D3" s="45"/>
      <c r="E3" s="45"/>
      <c r="F3" s="45"/>
      <c r="G3" s="45"/>
      <c r="H3" s="45"/>
      <c r="I3" s="45"/>
    </row>
    <row r="4" spans="1:22" ht="18.75" customHeight="1" x14ac:dyDescent="0.25">
      <c r="A4" s="77" t="s">
        <v>4</v>
      </c>
      <c r="B4" s="76"/>
      <c r="C4" s="45"/>
      <c r="D4" s="45"/>
      <c r="E4" s="45"/>
      <c r="F4" s="45"/>
      <c r="G4" s="45"/>
      <c r="H4" s="45"/>
      <c r="I4" s="45"/>
    </row>
    <row r="5" spans="1:22" ht="18.75" customHeight="1" x14ac:dyDescent="0.25">
      <c r="A5" s="42" t="s">
        <v>30</v>
      </c>
      <c r="B5" s="45"/>
      <c r="C5" s="45"/>
      <c r="D5" s="45"/>
      <c r="E5" s="45"/>
      <c r="F5" s="45"/>
      <c r="G5" s="45"/>
      <c r="H5" s="45"/>
      <c r="I5" s="45"/>
    </row>
    <row r="6" spans="1:22" ht="18.75" customHeight="1" x14ac:dyDescent="0.25">
      <c r="A6" s="77" t="s">
        <v>35</v>
      </c>
      <c r="B6" s="78"/>
      <c r="C6" s="45"/>
      <c r="D6" s="45"/>
      <c r="E6" s="45"/>
      <c r="F6" s="45"/>
      <c r="G6" s="45"/>
      <c r="H6" s="45"/>
      <c r="I6" s="45"/>
    </row>
    <row r="7" spans="1:22" ht="18.75" customHeight="1" x14ac:dyDescent="0.25">
      <c r="A7" s="75" t="s">
        <v>5</v>
      </c>
      <c r="B7" s="76"/>
      <c r="C7" s="76"/>
      <c r="D7" s="76"/>
      <c r="E7" s="76"/>
      <c r="F7" s="76"/>
      <c r="G7" s="76"/>
      <c r="H7" s="76"/>
      <c r="I7" s="76"/>
    </row>
    <row r="8" spans="1:22" ht="18.75" customHeight="1" x14ac:dyDescent="0.25">
      <c r="A8" s="42" t="s">
        <v>6</v>
      </c>
      <c r="B8" s="45"/>
      <c r="C8" s="45"/>
      <c r="D8" s="45"/>
      <c r="E8" s="45"/>
      <c r="F8" s="45"/>
      <c r="G8" s="45"/>
      <c r="H8" s="45"/>
      <c r="I8" s="45"/>
    </row>
    <row r="9" spans="1:22" ht="18.75" customHeight="1" x14ac:dyDescent="0.25">
      <c r="A9" s="7" t="s">
        <v>0</v>
      </c>
      <c r="B9" s="7" t="s">
        <v>7</v>
      </c>
      <c r="C9" s="7" t="s">
        <v>8</v>
      </c>
      <c r="D9" s="7" t="s">
        <v>9</v>
      </c>
      <c r="E9" s="7" t="s">
        <v>10</v>
      </c>
      <c r="F9" s="7" t="s">
        <v>11</v>
      </c>
      <c r="G9" s="7" t="s">
        <v>12</v>
      </c>
      <c r="H9" s="7" t="s">
        <v>13</v>
      </c>
      <c r="I9" s="7" t="s">
        <v>14</v>
      </c>
      <c r="J9" s="14"/>
      <c r="K9" s="14"/>
      <c r="L9" s="14"/>
      <c r="M9" s="14"/>
      <c r="N9" s="14"/>
      <c r="O9" s="14"/>
      <c r="P9" s="14"/>
      <c r="Q9" s="14"/>
      <c r="R9" s="14"/>
      <c r="S9" s="14"/>
      <c r="T9" s="14"/>
      <c r="U9" s="14"/>
      <c r="V9" s="14"/>
    </row>
    <row r="10" spans="1:22" ht="18.75" customHeight="1" x14ac:dyDescent="0.25">
      <c r="A10" s="11" t="s">
        <v>57</v>
      </c>
      <c r="B10" s="1">
        <v>171886.04897000012</v>
      </c>
      <c r="C10" s="1">
        <v>162559.95573000016</v>
      </c>
      <c r="D10" s="1">
        <v>45210.178769999999</v>
      </c>
      <c r="E10" s="1">
        <v>56260.721330000029</v>
      </c>
      <c r="F10" s="1">
        <v>101470.90010000003</v>
      </c>
      <c r="G10" s="1">
        <v>52689.507659999887</v>
      </c>
      <c r="H10" s="1">
        <v>154160.40775999991</v>
      </c>
      <c r="I10" s="2">
        <v>0.94799999999999995</v>
      </c>
    </row>
    <row r="11" spans="1:22" ht="18.75" customHeight="1" x14ac:dyDescent="0.25">
      <c r="A11" s="11">
        <v>2007</v>
      </c>
      <c r="B11" s="3">
        <v>88197.244129999992</v>
      </c>
      <c r="C11" s="3">
        <v>90297.387409999996</v>
      </c>
      <c r="D11" s="3">
        <v>25800.388619999998</v>
      </c>
      <c r="E11" s="3">
        <v>25500.169550000002</v>
      </c>
      <c r="F11" s="3">
        <v>51300.558170000004</v>
      </c>
      <c r="G11" s="3">
        <v>22130.762159999998</v>
      </c>
      <c r="H11" s="3">
        <v>73431.320330000002</v>
      </c>
      <c r="I11" s="4">
        <v>0.81299999999999994</v>
      </c>
    </row>
    <row r="12" spans="1:22" ht="18.75" customHeight="1" x14ac:dyDescent="0.25">
      <c r="A12" s="11">
        <v>2008</v>
      </c>
      <c r="B12" s="3">
        <v>92212.839760000003</v>
      </c>
      <c r="C12" s="3">
        <v>89481.75</v>
      </c>
      <c r="D12" s="3">
        <v>16386.59302</v>
      </c>
      <c r="E12" s="3">
        <v>30395.649819999991</v>
      </c>
      <c r="F12" s="3">
        <v>46782.242839999992</v>
      </c>
      <c r="G12" s="3">
        <v>28848.278859999991</v>
      </c>
      <c r="H12" s="3">
        <v>75630.521699999983</v>
      </c>
      <c r="I12" s="4">
        <v>0.84499999999999997</v>
      </c>
    </row>
    <row r="13" spans="1:22" ht="18.75" customHeight="1" x14ac:dyDescent="0.25">
      <c r="A13" s="11">
        <v>2009</v>
      </c>
      <c r="B13" s="3">
        <v>87042.756139999998</v>
      </c>
      <c r="C13" s="3">
        <v>84833.311700000006</v>
      </c>
      <c r="D13" s="3">
        <v>21988.716719999997</v>
      </c>
      <c r="E13" s="3">
        <v>39216.684529999991</v>
      </c>
      <c r="F13" s="3">
        <v>61205.401249999988</v>
      </c>
      <c r="G13" s="3">
        <v>22304.89815999999</v>
      </c>
      <c r="H13" s="3">
        <v>83510.299409999978</v>
      </c>
      <c r="I13" s="4">
        <v>0.98399999999999999</v>
      </c>
    </row>
    <row r="14" spans="1:22" ht="18.75" customHeight="1" x14ac:dyDescent="0.25">
      <c r="A14" s="11">
        <v>2010</v>
      </c>
      <c r="B14" s="3">
        <v>85872.033580000003</v>
      </c>
      <c r="C14" s="3">
        <v>88404.417400000006</v>
      </c>
      <c r="D14" s="3">
        <v>12954.8626</v>
      </c>
      <c r="E14" s="3">
        <v>27874.605340000013</v>
      </c>
      <c r="F14" s="3">
        <v>40829.467940000017</v>
      </c>
      <c r="G14" s="3">
        <v>37062.901249999988</v>
      </c>
      <c r="H14" s="3">
        <v>77892.369189999998</v>
      </c>
      <c r="I14" s="4">
        <v>0.88100000000000001</v>
      </c>
    </row>
    <row r="15" spans="1:22" ht="18.75" customHeight="1" x14ac:dyDescent="0.25">
      <c r="A15" s="11">
        <v>2011</v>
      </c>
      <c r="B15" s="3">
        <v>107271.47523000001</v>
      </c>
      <c r="C15" s="3">
        <v>98937.080450000009</v>
      </c>
      <c r="D15" s="3">
        <v>12321.41653</v>
      </c>
      <c r="E15" s="3">
        <v>26833.652399999999</v>
      </c>
      <c r="F15" s="3">
        <v>39155.068930000001</v>
      </c>
      <c r="G15" s="3">
        <v>55587.928589999967</v>
      </c>
      <c r="H15" s="3">
        <v>94742.997519999975</v>
      </c>
      <c r="I15" s="4">
        <v>0.95799999999999996</v>
      </c>
    </row>
    <row r="16" spans="1:22" ht="18.75" customHeight="1" x14ac:dyDescent="0.25">
      <c r="A16" s="11">
        <v>2012</v>
      </c>
      <c r="B16" s="3">
        <v>62817.004329999996</v>
      </c>
      <c r="C16" s="3">
        <v>73041.924230000004</v>
      </c>
      <c r="D16" s="3">
        <v>4220.6171400000003</v>
      </c>
      <c r="E16" s="3">
        <v>17652.127860000004</v>
      </c>
      <c r="F16" s="3">
        <v>21872.745000000003</v>
      </c>
      <c r="G16" s="3">
        <v>45444.359880000004</v>
      </c>
      <c r="H16" s="3">
        <v>67317.104879999999</v>
      </c>
      <c r="I16" s="4">
        <v>0.92200000000000004</v>
      </c>
    </row>
    <row r="17" spans="1:22" ht="18.75" customHeight="1" x14ac:dyDescent="0.25">
      <c r="A17" s="11">
        <v>2013</v>
      </c>
      <c r="B17" s="3">
        <v>79547.717980000001</v>
      </c>
      <c r="C17" s="3">
        <v>69478.337729999999</v>
      </c>
      <c r="D17" s="3">
        <v>5405.3214800000005</v>
      </c>
      <c r="E17" s="3">
        <v>25077.071709999997</v>
      </c>
      <c r="F17" s="3">
        <v>30482.393189999995</v>
      </c>
      <c r="G17" s="3">
        <v>36043.07218000001</v>
      </c>
      <c r="H17" s="3">
        <v>66525.465370000005</v>
      </c>
      <c r="I17" s="4">
        <v>0.95699999999999996</v>
      </c>
    </row>
    <row r="18" spans="1:22" ht="18.75" customHeight="1" x14ac:dyDescent="0.25">
      <c r="A18" s="11">
        <v>2014</v>
      </c>
      <c r="B18" s="3">
        <v>73148.03998999999</v>
      </c>
      <c r="C18" s="3">
        <v>71695.422590000002</v>
      </c>
      <c r="D18" s="3">
        <v>3865.6111700000001</v>
      </c>
      <c r="E18" s="3">
        <v>34366.854970000008</v>
      </c>
      <c r="F18" s="3">
        <v>38232.466140000004</v>
      </c>
      <c r="G18" s="3">
        <v>32633.398930000003</v>
      </c>
      <c r="H18" s="3">
        <v>70865.86507</v>
      </c>
      <c r="I18" s="4">
        <v>0.98799999999999999</v>
      </c>
    </row>
    <row r="19" spans="1:22" ht="18.75" customHeight="1" x14ac:dyDescent="0.25">
      <c r="A19" s="11">
        <v>2015</v>
      </c>
      <c r="B19" s="3">
        <v>68405.839890000003</v>
      </c>
      <c r="C19" s="3">
        <v>66377.63321</v>
      </c>
      <c r="D19" s="3">
        <v>95.299469999999999</v>
      </c>
      <c r="E19" s="3">
        <v>29354.579100000003</v>
      </c>
      <c r="F19" s="3">
        <v>29449.878570000004</v>
      </c>
      <c r="G19" s="3">
        <v>35388.951440000004</v>
      </c>
      <c r="H19" s="3">
        <v>64838.830010000005</v>
      </c>
      <c r="I19" s="4">
        <v>0.97699999999999998</v>
      </c>
    </row>
    <row r="20" spans="1:22" ht="18.75" customHeight="1" x14ac:dyDescent="0.25">
      <c r="A20" s="46">
        <v>2016</v>
      </c>
      <c r="B20" s="8">
        <v>70189.487400000013</v>
      </c>
      <c r="C20" s="8">
        <v>66556.010490000001</v>
      </c>
      <c r="D20" s="8">
        <v>50.122990000000001</v>
      </c>
      <c r="E20" s="8">
        <v>12792.69031</v>
      </c>
      <c r="F20" s="8">
        <v>12842.8133</v>
      </c>
      <c r="G20" s="8">
        <v>51341.396590000004</v>
      </c>
      <c r="H20" s="8">
        <v>64184.209890000006</v>
      </c>
      <c r="I20" s="5">
        <v>0.96399999999999997</v>
      </c>
    </row>
    <row r="21" spans="1:22" ht="18.75" customHeight="1" x14ac:dyDescent="0.25">
      <c r="A21" s="6"/>
      <c r="B21" s="3">
        <v>986590.48739999998</v>
      </c>
      <c r="C21" s="3">
        <v>961663.23094000015</v>
      </c>
      <c r="D21" s="3">
        <v>148299.12851000001</v>
      </c>
      <c r="E21" s="3">
        <v>325324.80692</v>
      </c>
      <c r="F21" s="3">
        <v>473623.93543000001</v>
      </c>
      <c r="G21" s="3">
        <v>419475.45569999993</v>
      </c>
      <c r="H21" s="3">
        <v>893099.39112999989</v>
      </c>
      <c r="I21" s="4">
        <v>0.92900000000000005</v>
      </c>
    </row>
    <row r="22" spans="1:22" ht="18.75" customHeight="1" x14ac:dyDescent="0.25">
      <c r="A22" s="6"/>
      <c r="B22" s="6"/>
      <c r="C22" s="6"/>
      <c r="D22" s="6"/>
      <c r="E22" s="6"/>
      <c r="F22" s="6"/>
      <c r="G22" s="6"/>
      <c r="H22" s="6"/>
      <c r="I22" s="6"/>
    </row>
    <row r="23" spans="1:22" ht="18.75" customHeight="1" x14ac:dyDescent="0.25">
      <c r="A23" s="42" t="s">
        <v>15</v>
      </c>
      <c r="B23" s="6"/>
      <c r="C23" s="6"/>
      <c r="D23" s="6"/>
      <c r="E23" s="6"/>
      <c r="F23" s="6"/>
      <c r="G23" s="6"/>
      <c r="H23" s="6"/>
      <c r="I23" s="6"/>
    </row>
    <row r="24" spans="1:22" ht="18.75" customHeight="1" x14ac:dyDescent="0.25">
      <c r="A24" s="7" t="s">
        <v>0</v>
      </c>
      <c r="B24" s="7" t="s">
        <v>7</v>
      </c>
      <c r="C24" s="7" t="s">
        <v>8</v>
      </c>
      <c r="D24" s="7" t="s">
        <v>9</v>
      </c>
      <c r="E24" s="7" t="s">
        <v>10</v>
      </c>
      <c r="F24" s="7" t="s">
        <v>11</v>
      </c>
      <c r="G24" s="7" t="s">
        <v>12</v>
      </c>
      <c r="H24" s="7" t="s">
        <v>13</v>
      </c>
      <c r="I24" s="7" t="s">
        <v>14</v>
      </c>
      <c r="J24" s="14"/>
      <c r="K24" s="14"/>
      <c r="L24" s="14"/>
      <c r="M24" s="14"/>
      <c r="N24" s="14"/>
      <c r="O24" s="14"/>
      <c r="P24" s="14"/>
      <c r="Q24" s="14"/>
      <c r="R24" s="14"/>
      <c r="S24" s="14"/>
      <c r="T24" s="14"/>
      <c r="U24" s="14"/>
      <c r="V24" s="14"/>
    </row>
    <row r="25" spans="1:22" ht="18.75" customHeight="1" x14ac:dyDescent="0.25">
      <c r="A25" s="47" t="s">
        <v>57</v>
      </c>
      <c r="B25" s="1">
        <v>-0.29899999988265336</v>
      </c>
      <c r="C25" s="1">
        <v>0</v>
      </c>
      <c r="D25" s="1">
        <v>-3063.2692399999942</v>
      </c>
      <c r="E25" s="1">
        <v>0</v>
      </c>
      <c r="F25" s="1">
        <v>-3063.2692399999942</v>
      </c>
      <c r="G25" s="1">
        <v>0</v>
      </c>
      <c r="H25" s="1">
        <v>-3063.2692399999942</v>
      </c>
      <c r="I25" s="4" t="s">
        <v>58</v>
      </c>
    </row>
    <row r="26" spans="1:22" ht="18.75" customHeight="1" x14ac:dyDescent="0.25">
      <c r="A26" s="11">
        <v>2007</v>
      </c>
      <c r="B26" s="3">
        <v>0</v>
      </c>
      <c r="C26" s="3">
        <v>0</v>
      </c>
      <c r="D26" s="3">
        <v>0</v>
      </c>
      <c r="E26" s="3">
        <v>0</v>
      </c>
      <c r="F26" s="3">
        <v>0</v>
      </c>
      <c r="G26" s="3">
        <v>0</v>
      </c>
      <c r="H26" s="3">
        <v>0</v>
      </c>
      <c r="I26" s="4" t="s">
        <v>58</v>
      </c>
    </row>
    <row r="27" spans="1:22" ht="18.75" customHeight="1" x14ac:dyDescent="0.25">
      <c r="A27" s="11">
        <v>2008</v>
      </c>
      <c r="B27" s="3">
        <v>0</v>
      </c>
      <c r="C27" s="3">
        <v>0</v>
      </c>
      <c r="D27" s="3">
        <v>0</v>
      </c>
      <c r="E27" s="3">
        <v>0</v>
      </c>
      <c r="F27" s="3">
        <v>0</v>
      </c>
      <c r="G27" s="3">
        <v>0</v>
      </c>
      <c r="H27" s="3">
        <v>0</v>
      </c>
      <c r="I27" s="4" t="s">
        <v>58</v>
      </c>
    </row>
    <row r="28" spans="1:22" ht="18.75" customHeight="1" x14ac:dyDescent="0.25">
      <c r="A28" s="11">
        <v>2009</v>
      </c>
      <c r="B28" s="3">
        <v>0</v>
      </c>
      <c r="C28" s="3">
        <v>0</v>
      </c>
      <c r="D28" s="3">
        <v>0</v>
      </c>
      <c r="E28" s="3">
        <v>0</v>
      </c>
      <c r="F28" s="3">
        <v>0</v>
      </c>
      <c r="G28" s="3">
        <v>0</v>
      </c>
      <c r="H28" s="3">
        <v>0</v>
      </c>
      <c r="I28" s="4" t="s">
        <v>58</v>
      </c>
    </row>
    <row r="29" spans="1:22" ht="18.75" customHeight="1" x14ac:dyDescent="0.25">
      <c r="A29" s="11">
        <v>2010</v>
      </c>
      <c r="B29" s="3">
        <v>0</v>
      </c>
      <c r="C29" s="3">
        <v>0</v>
      </c>
      <c r="D29" s="3">
        <v>0</v>
      </c>
      <c r="E29" s="3">
        <v>0</v>
      </c>
      <c r="F29" s="3">
        <v>0</v>
      </c>
      <c r="G29" s="3">
        <v>0</v>
      </c>
      <c r="H29" s="3">
        <v>0</v>
      </c>
      <c r="I29" s="4" t="s">
        <v>58</v>
      </c>
    </row>
    <row r="30" spans="1:22" ht="18.75" customHeight="1" x14ac:dyDescent="0.25">
      <c r="A30" s="11">
        <v>2011</v>
      </c>
      <c r="B30" s="3">
        <v>0</v>
      </c>
      <c r="C30" s="3">
        <v>0</v>
      </c>
      <c r="D30" s="3">
        <v>0</v>
      </c>
      <c r="E30" s="3">
        <v>0</v>
      </c>
      <c r="F30" s="3">
        <v>0</v>
      </c>
      <c r="G30" s="3">
        <v>0</v>
      </c>
      <c r="H30" s="3">
        <v>0</v>
      </c>
      <c r="I30" s="4" t="s">
        <v>58</v>
      </c>
    </row>
    <row r="31" spans="1:22" ht="18.75" customHeight="1" x14ac:dyDescent="0.25">
      <c r="A31" s="11">
        <v>2012</v>
      </c>
      <c r="B31" s="3">
        <v>0</v>
      </c>
      <c r="C31" s="3">
        <v>0</v>
      </c>
      <c r="D31" s="3">
        <v>0</v>
      </c>
      <c r="E31" s="3">
        <v>0</v>
      </c>
      <c r="F31" s="3">
        <v>0</v>
      </c>
      <c r="G31" s="3">
        <v>0</v>
      </c>
      <c r="H31" s="3">
        <v>0</v>
      </c>
      <c r="I31" s="4" t="s">
        <v>58</v>
      </c>
    </row>
    <row r="32" spans="1:22" ht="18.75" customHeight="1" x14ac:dyDescent="0.25">
      <c r="A32" s="11">
        <v>2013</v>
      </c>
      <c r="B32" s="3">
        <v>0</v>
      </c>
      <c r="C32" s="3">
        <v>0</v>
      </c>
      <c r="D32" s="3">
        <v>0</v>
      </c>
      <c r="E32" s="3">
        <v>0</v>
      </c>
      <c r="F32" s="3">
        <v>0</v>
      </c>
      <c r="G32" s="3">
        <v>0</v>
      </c>
      <c r="H32" s="3">
        <v>0</v>
      </c>
      <c r="I32" s="4" t="s">
        <v>58</v>
      </c>
    </row>
    <row r="33" spans="1:22" ht="18.75" customHeight="1" x14ac:dyDescent="0.25">
      <c r="A33" s="11">
        <v>2014</v>
      </c>
      <c r="B33" s="3">
        <v>2.2989999999990687</v>
      </c>
      <c r="C33" s="3">
        <v>1.4360000000015134</v>
      </c>
      <c r="D33" s="3">
        <v>0</v>
      </c>
      <c r="E33" s="3">
        <v>0</v>
      </c>
      <c r="F33" s="3">
        <v>0</v>
      </c>
      <c r="G33" s="3">
        <v>0</v>
      </c>
      <c r="H33" s="3">
        <v>0</v>
      </c>
      <c r="I33" s="4">
        <v>0</v>
      </c>
    </row>
    <row r="34" spans="1:22" ht="18.75" customHeight="1" x14ac:dyDescent="0.25">
      <c r="A34" s="11">
        <v>2015</v>
      </c>
      <c r="B34" s="3">
        <v>0</v>
      </c>
      <c r="C34" s="3">
        <v>0.86299999999755528</v>
      </c>
      <c r="D34" s="3">
        <v>0</v>
      </c>
      <c r="E34" s="3">
        <v>0</v>
      </c>
      <c r="F34" s="3">
        <v>0</v>
      </c>
      <c r="G34" s="3">
        <v>0</v>
      </c>
      <c r="H34" s="3">
        <v>0</v>
      </c>
      <c r="I34" s="4">
        <v>0</v>
      </c>
    </row>
    <row r="35" spans="1:22" ht="18.75" customHeight="1" x14ac:dyDescent="0.25">
      <c r="A35" s="46">
        <v>2016</v>
      </c>
      <c r="B35" s="8">
        <v>0</v>
      </c>
      <c r="C35" s="8">
        <v>0</v>
      </c>
      <c r="D35" s="8">
        <v>0</v>
      </c>
      <c r="E35" s="8">
        <v>0</v>
      </c>
      <c r="F35" s="8">
        <v>0</v>
      </c>
      <c r="G35" s="8">
        <v>0</v>
      </c>
      <c r="H35" s="8">
        <v>0</v>
      </c>
      <c r="I35" s="5" t="s">
        <v>58</v>
      </c>
    </row>
    <row r="36" spans="1:22" ht="18.75" customHeight="1" x14ac:dyDescent="0.25">
      <c r="A36" s="6"/>
      <c r="B36" s="3">
        <v>2.0000000001164153</v>
      </c>
      <c r="C36" s="3">
        <v>2.2989999999990687</v>
      </c>
      <c r="D36" s="3">
        <v>-3063.2692399999942</v>
      </c>
      <c r="E36" s="3">
        <v>0</v>
      </c>
      <c r="F36" s="3">
        <v>-3063.2692399999942</v>
      </c>
      <c r="G36" s="3">
        <v>0</v>
      </c>
      <c r="H36" s="3">
        <v>-3063.2692399999942</v>
      </c>
      <c r="I36" s="4">
        <v>-1332.4359999999999</v>
      </c>
    </row>
    <row r="37" spans="1:22" ht="18.75" customHeight="1" x14ac:dyDescent="0.25">
      <c r="A37" s="6"/>
      <c r="B37" s="6"/>
      <c r="C37" s="6"/>
      <c r="D37" s="6"/>
      <c r="E37" s="6"/>
      <c r="F37" s="6"/>
      <c r="G37" s="6"/>
      <c r="H37" s="6"/>
      <c r="I37" s="6"/>
    </row>
    <row r="38" spans="1:22" ht="18.75" customHeight="1" x14ac:dyDescent="0.25">
      <c r="A38" s="42" t="s">
        <v>16</v>
      </c>
      <c r="B38" s="6"/>
      <c r="C38" s="6"/>
      <c r="D38" s="6"/>
      <c r="E38" s="6"/>
      <c r="F38" s="6"/>
      <c r="G38" s="6"/>
      <c r="H38" s="6"/>
      <c r="I38" s="6"/>
    </row>
    <row r="39" spans="1:22" ht="18.75" customHeight="1" x14ac:dyDescent="0.25">
      <c r="A39" s="7" t="s">
        <v>0</v>
      </c>
      <c r="B39" s="7" t="s">
        <v>7</v>
      </c>
      <c r="C39" s="7" t="s">
        <v>8</v>
      </c>
      <c r="D39" s="7" t="s">
        <v>9</v>
      </c>
      <c r="E39" s="7" t="s">
        <v>10</v>
      </c>
      <c r="F39" s="7" t="s">
        <v>11</v>
      </c>
      <c r="G39" s="7" t="s">
        <v>12</v>
      </c>
      <c r="H39" s="7" t="s">
        <v>13</v>
      </c>
      <c r="I39" s="7" t="s">
        <v>14</v>
      </c>
      <c r="J39" s="14"/>
      <c r="K39" s="14"/>
      <c r="L39" s="14"/>
      <c r="M39" s="14"/>
      <c r="N39" s="14"/>
      <c r="O39" s="14"/>
      <c r="P39" s="14"/>
      <c r="Q39" s="14"/>
      <c r="R39" s="14"/>
      <c r="S39" s="14"/>
      <c r="T39" s="14"/>
      <c r="U39" s="14"/>
      <c r="V39" s="14"/>
    </row>
    <row r="40" spans="1:22" ht="18.75" customHeight="1" x14ac:dyDescent="0.25">
      <c r="A40" s="47" t="s">
        <v>57</v>
      </c>
      <c r="B40" s="1">
        <v>171886.34797</v>
      </c>
      <c r="C40" s="1">
        <v>162559.95573000016</v>
      </c>
      <c r="D40" s="1">
        <v>48273.448009999993</v>
      </c>
      <c r="E40" s="1">
        <v>56260.721330000029</v>
      </c>
      <c r="F40" s="1">
        <v>104534.16934000002</v>
      </c>
      <c r="G40" s="1">
        <v>52689.507659999887</v>
      </c>
      <c r="H40" s="1">
        <v>157223.67699999991</v>
      </c>
      <c r="I40" s="4">
        <v>0.96699999999999997</v>
      </c>
    </row>
    <row r="41" spans="1:22" ht="18.75" customHeight="1" x14ac:dyDescent="0.25">
      <c r="A41" s="11">
        <v>2007</v>
      </c>
      <c r="B41" s="3">
        <v>88197.244129999992</v>
      </c>
      <c r="C41" s="3">
        <v>90297.387409999996</v>
      </c>
      <c r="D41" s="3">
        <v>25800.388619999998</v>
      </c>
      <c r="E41" s="3">
        <v>25500.169550000002</v>
      </c>
      <c r="F41" s="3">
        <v>51300.558170000004</v>
      </c>
      <c r="G41" s="3">
        <v>22130.762159999998</v>
      </c>
      <c r="H41" s="3">
        <v>73431.320330000002</v>
      </c>
      <c r="I41" s="4">
        <v>0.81299999999999994</v>
      </c>
    </row>
    <row r="42" spans="1:22" ht="18.75" customHeight="1" x14ac:dyDescent="0.25">
      <c r="A42" s="11">
        <v>2008</v>
      </c>
      <c r="B42" s="3">
        <v>92212.839760000003</v>
      </c>
      <c r="C42" s="3">
        <v>89481.75</v>
      </c>
      <c r="D42" s="3">
        <v>16386.59302</v>
      </c>
      <c r="E42" s="3">
        <v>30395.649819999991</v>
      </c>
      <c r="F42" s="3">
        <v>46782.242839999992</v>
      </c>
      <c r="G42" s="3">
        <v>28848.278859999991</v>
      </c>
      <c r="H42" s="3">
        <v>75630.521699999983</v>
      </c>
      <c r="I42" s="4">
        <v>0.84499999999999997</v>
      </c>
    </row>
    <row r="43" spans="1:22" ht="18.75" customHeight="1" x14ac:dyDescent="0.25">
      <c r="A43" s="11">
        <v>2009</v>
      </c>
      <c r="B43" s="3">
        <v>87042.756139999998</v>
      </c>
      <c r="C43" s="3">
        <v>84833.311700000006</v>
      </c>
      <c r="D43" s="3">
        <v>21988.716719999997</v>
      </c>
      <c r="E43" s="3">
        <v>39216.684529999991</v>
      </c>
      <c r="F43" s="3">
        <v>61205.401249999988</v>
      </c>
      <c r="G43" s="3">
        <v>22304.89815999999</v>
      </c>
      <c r="H43" s="3">
        <v>83510.299409999978</v>
      </c>
      <c r="I43" s="4">
        <v>0.98399999999999999</v>
      </c>
    </row>
    <row r="44" spans="1:22" ht="18.75" customHeight="1" x14ac:dyDescent="0.25">
      <c r="A44" s="11">
        <v>2010</v>
      </c>
      <c r="B44" s="3">
        <v>85872.033580000003</v>
      </c>
      <c r="C44" s="3">
        <v>88404.417400000006</v>
      </c>
      <c r="D44" s="3">
        <v>12954.8626</v>
      </c>
      <c r="E44" s="3">
        <v>27874.605340000013</v>
      </c>
      <c r="F44" s="3">
        <v>40829.467940000017</v>
      </c>
      <c r="G44" s="3">
        <v>37062.901249999988</v>
      </c>
      <c r="H44" s="3">
        <v>77892.369189999998</v>
      </c>
      <c r="I44" s="4">
        <v>0.88100000000000001</v>
      </c>
    </row>
    <row r="45" spans="1:22" ht="18.75" customHeight="1" x14ac:dyDescent="0.25">
      <c r="A45" s="11">
        <v>2011</v>
      </c>
      <c r="B45" s="3">
        <v>107271.47523000001</v>
      </c>
      <c r="C45" s="3">
        <v>98937.080450000009</v>
      </c>
      <c r="D45" s="3">
        <v>12321.41653</v>
      </c>
      <c r="E45" s="3">
        <v>26833.652399999999</v>
      </c>
      <c r="F45" s="3">
        <v>39155.068930000001</v>
      </c>
      <c r="G45" s="3">
        <v>55587.928589999967</v>
      </c>
      <c r="H45" s="3">
        <v>94742.997519999975</v>
      </c>
      <c r="I45" s="4">
        <v>0.95799999999999996</v>
      </c>
    </row>
    <row r="46" spans="1:22" ht="18.75" customHeight="1" x14ac:dyDescent="0.25">
      <c r="A46" s="11">
        <v>2012</v>
      </c>
      <c r="B46" s="3">
        <v>62817.004329999996</v>
      </c>
      <c r="C46" s="3">
        <v>73041.924230000004</v>
      </c>
      <c r="D46" s="3">
        <v>4220.6171400000003</v>
      </c>
      <c r="E46" s="3">
        <v>17652.127860000004</v>
      </c>
      <c r="F46" s="3">
        <v>21872.745000000003</v>
      </c>
      <c r="G46" s="3">
        <v>45444.359880000004</v>
      </c>
      <c r="H46" s="3">
        <v>67317.104879999999</v>
      </c>
      <c r="I46" s="4">
        <v>0.92200000000000004</v>
      </c>
    </row>
    <row r="47" spans="1:22" ht="18.75" customHeight="1" x14ac:dyDescent="0.25">
      <c r="A47" s="11">
        <v>2013</v>
      </c>
      <c r="B47" s="3">
        <v>79547.717980000001</v>
      </c>
      <c r="C47" s="3">
        <v>69478.337729999999</v>
      </c>
      <c r="D47" s="3">
        <v>5405.3214800000005</v>
      </c>
      <c r="E47" s="3">
        <v>25077.071709999997</v>
      </c>
      <c r="F47" s="3">
        <v>30482.393189999995</v>
      </c>
      <c r="G47" s="3">
        <v>36043.07218000001</v>
      </c>
      <c r="H47" s="3">
        <v>66525.465370000005</v>
      </c>
      <c r="I47" s="4">
        <v>0.95699999999999996</v>
      </c>
    </row>
    <row r="48" spans="1:22" ht="18.75" customHeight="1" x14ac:dyDescent="0.25">
      <c r="A48" s="11">
        <v>2014</v>
      </c>
      <c r="B48" s="3">
        <v>73145.740989999991</v>
      </c>
      <c r="C48" s="3">
        <v>71693.98659</v>
      </c>
      <c r="D48" s="3">
        <v>3865.6111700000001</v>
      </c>
      <c r="E48" s="3">
        <v>34366.854970000008</v>
      </c>
      <c r="F48" s="3">
        <v>38232.466140000004</v>
      </c>
      <c r="G48" s="3">
        <v>32633.398930000003</v>
      </c>
      <c r="H48" s="3">
        <v>70865.86507</v>
      </c>
      <c r="I48" s="4">
        <v>0.98799999999999999</v>
      </c>
    </row>
    <row r="49" spans="1:9" ht="18.75" customHeight="1" x14ac:dyDescent="0.25">
      <c r="A49" s="11">
        <v>2015</v>
      </c>
      <c r="B49" s="3">
        <v>68405.839890000003</v>
      </c>
      <c r="C49" s="3">
        <v>66376.770210000002</v>
      </c>
      <c r="D49" s="3">
        <v>95.299469999999999</v>
      </c>
      <c r="E49" s="3">
        <v>29354.579100000003</v>
      </c>
      <c r="F49" s="3">
        <v>29449.878570000004</v>
      </c>
      <c r="G49" s="3">
        <v>35388.951440000004</v>
      </c>
      <c r="H49" s="3">
        <v>64838.830010000005</v>
      </c>
      <c r="I49" s="4">
        <v>0.97699999999999998</v>
      </c>
    </row>
    <row r="50" spans="1:9" ht="18.75" customHeight="1" x14ac:dyDescent="0.25">
      <c r="A50" s="46">
        <v>2016</v>
      </c>
      <c r="B50" s="8">
        <v>70189.487400000013</v>
      </c>
      <c r="C50" s="8">
        <v>66556.010490000001</v>
      </c>
      <c r="D50" s="8">
        <v>50.122990000000001</v>
      </c>
      <c r="E50" s="8">
        <v>12792.69031</v>
      </c>
      <c r="F50" s="8">
        <v>12842.8133</v>
      </c>
      <c r="G50" s="8">
        <v>51341.396590000004</v>
      </c>
      <c r="H50" s="8">
        <v>64184.209890000006</v>
      </c>
      <c r="I50" s="5">
        <v>0.96399999999999997</v>
      </c>
    </row>
    <row r="51" spans="1:9" ht="18.75" customHeight="1" x14ac:dyDescent="0.25">
      <c r="A51" s="6"/>
      <c r="B51" s="3">
        <v>986588.48739999998</v>
      </c>
      <c r="C51" s="3">
        <v>961660.93194000016</v>
      </c>
      <c r="D51" s="3">
        <v>151362.39775</v>
      </c>
      <c r="E51" s="3">
        <v>325324.80692</v>
      </c>
      <c r="F51" s="3">
        <v>476687.20467000001</v>
      </c>
      <c r="G51" s="3">
        <v>419475.45569999993</v>
      </c>
      <c r="H51" s="3">
        <v>896162.66036999994</v>
      </c>
      <c r="I51" s="4">
        <v>0.93200000000000005</v>
      </c>
    </row>
    <row r="52" spans="1:9" ht="18.75" customHeight="1" x14ac:dyDescent="0.25"/>
    <row r="53" spans="1:9" ht="18.75" customHeight="1" x14ac:dyDescent="0.25"/>
    <row r="54" spans="1:9" ht="18.75" customHeight="1" x14ac:dyDescent="0.25"/>
    <row r="55" spans="1:9" ht="18.75" customHeight="1" x14ac:dyDescent="0.25"/>
    <row r="56" spans="1:9" ht="18.75" customHeight="1" x14ac:dyDescent="0.25"/>
    <row r="57" spans="1:9" ht="18.75" customHeight="1" x14ac:dyDescent="0.25"/>
    <row r="58" spans="1:9" ht="18.75" customHeight="1" x14ac:dyDescent="0.25"/>
    <row r="59" spans="1:9" ht="18.75" customHeight="1" x14ac:dyDescent="0.25"/>
    <row r="60" spans="1:9" ht="18.75" customHeight="1" x14ac:dyDescent="0.25"/>
    <row r="61" spans="1:9" ht="18.75" customHeight="1" x14ac:dyDescent="0.25"/>
    <row r="62" spans="1:9" ht="18.75" customHeight="1" x14ac:dyDescent="0.25"/>
    <row r="63" spans="1:9" ht="18.75" customHeight="1" x14ac:dyDescent="0.25"/>
    <row r="64" spans="1:9"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sheetData>
  <mergeCells count="6">
    <mergeCell ref="A7:I7"/>
    <mergeCell ref="A1:I1"/>
    <mergeCell ref="A2:I2"/>
    <mergeCell ref="A3:B3"/>
    <mergeCell ref="A4:B4"/>
    <mergeCell ref="A6:B6"/>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99"/>
  <sheetViews>
    <sheetView zoomScaleNormal="100" workbookViewId="0">
      <selection activeCell="C43" sqref="C43"/>
    </sheetView>
  </sheetViews>
  <sheetFormatPr defaultColWidth="18.42578125" defaultRowHeight="15" x14ac:dyDescent="0.25"/>
  <cols>
    <col min="1" max="1" width="18.42578125" style="40"/>
    <col min="2" max="11" width="15" style="40" customWidth="1"/>
    <col min="12" max="16384" width="18.42578125" style="40"/>
  </cols>
  <sheetData>
    <row r="1" spans="1:11" ht="18.75" customHeight="1" x14ac:dyDescent="0.25">
      <c r="A1" s="75" t="s">
        <v>3</v>
      </c>
      <c r="B1" s="76"/>
      <c r="C1" s="76"/>
      <c r="D1" s="76"/>
      <c r="E1" s="76"/>
      <c r="F1" s="76"/>
      <c r="G1" s="76"/>
      <c r="H1" s="76"/>
      <c r="I1" s="76"/>
      <c r="J1" s="76"/>
      <c r="K1" s="76"/>
    </row>
    <row r="2" spans="1:11" ht="18.75" customHeight="1" x14ac:dyDescent="0.25">
      <c r="A2" s="75" t="s">
        <v>18</v>
      </c>
      <c r="B2" s="76"/>
      <c r="C2" s="76"/>
      <c r="D2" s="76"/>
      <c r="E2" s="76"/>
      <c r="F2" s="76"/>
      <c r="G2" s="76"/>
      <c r="H2" s="76"/>
      <c r="I2" s="76"/>
      <c r="J2" s="76"/>
      <c r="K2" s="76"/>
    </row>
    <row r="3" spans="1:11" ht="18.75" customHeight="1" x14ac:dyDescent="0.25">
      <c r="A3" s="77" t="s">
        <v>17</v>
      </c>
      <c r="B3" s="76"/>
    </row>
    <row r="4" spans="1:11" ht="18.75" customHeight="1" x14ac:dyDescent="0.25">
      <c r="A4" s="77" t="s">
        <v>4</v>
      </c>
      <c r="B4" s="76"/>
    </row>
    <row r="5" spans="1:11" ht="18.75" customHeight="1" x14ac:dyDescent="0.25">
      <c r="A5" s="77" t="s">
        <v>30</v>
      </c>
      <c r="B5" s="76"/>
    </row>
    <row r="6" spans="1:11" ht="18.75" customHeight="1" x14ac:dyDescent="0.25">
      <c r="A6" s="77" t="s">
        <v>36</v>
      </c>
      <c r="B6" s="76"/>
    </row>
    <row r="7" spans="1:11" ht="18.75" customHeight="1" x14ac:dyDescent="0.25">
      <c r="A7" s="75" t="s">
        <v>20</v>
      </c>
      <c r="B7" s="76"/>
      <c r="C7" s="76"/>
      <c r="D7" s="76"/>
      <c r="E7" s="76"/>
      <c r="F7" s="76"/>
      <c r="G7" s="76"/>
      <c r="H7" s="76"/>
      <c r="I7" s="76"/>
      <c r="J7" s="76"/>
      <c r="K7" s="76"/>
    </row>
    <row r="8" spans="1:11" ht="18.75" customHeight="1" x14ac:dyDescent="0.25"/>
    <row r="9" spans="1:11" ht="18.75" customHeight="1" x14ac:dyDescent="0.25">
      <c r="B9" s="79" t="s">
        <v>19</v>
      </c>
      <c r="C9" s="80"/>
      <c r="D9" s="80"/>
      <c r="E9" s="80"/>
      <c r="F9" s="80"/>
      <c r="G9" s="80"/>
      <c r="H9" s="80"/>
      <c r="I9" s="80"/>
      <c r="J9" s="80"/>
      <c r="K9" s="80"/>
    </row>
    <row r="10" spans="1:11" ht="18.75" customHeight="1" x14ac:dyDescent="0.25">
      <c r="A10" s="9" t="s">
        <v>9</v>
      </c>
      <c r="B10" s="10">
        <v>12</v>
      </c>
      <c r="C10" s="10">
        <v>24</v>
      </c>
      <c r="D10" s="10">
        <v>36</v>
      </c>
      <c r="E10" s="10">
        <v>48</v>
      </c>
      <c r="F10" s="10">
        <v>60</v>
      </c>
      <c r="G10" s="10">
        <v>72</v>
      </c>
      <c r="H10" s="10">
        <v>84</v>
      </c>
      <c r="I10" s="10">
        <v>96</v>
      </c>
      <c r="J10" s="10">
        <v>108</v>
      </c>
      <c r="K10" s="10">
        <v>120</v>
      </c>
    </row>
    <row r="11" spans="1:11" ht="18.75" customHeight="1" x14ac:dyDescent="0.25">
      <c r="A11" s="11">
        <f t="shared" ref="A11:A19" si="0">A12-1</f>
        <v>2007</v>
      </c>
      <c r="B11" s="3">
        <v>448.36166000000003</v>
      </c>
      <c r="C11" s="3">
        <v>1062.8048900000001</v>
      </c>
      <c r="D11" s="3">
        <v>1226.3816999999999</v>
      </c>
      <c r="E11" s="3">
        <v>4224.1801000000005</v>
      </c>
      <c r="F11" s="3">
        <v>9883.4138899999998</v>
      </c>
      <c r="G11" s="3">
        <v>12490.010169999998</v>
      </c>
      <c r="H11" s="3">
        <v>15645.083119999999</v>
      </c>
      <c r="I11" s="3">
        <v>21689.052630000002</v>
      </c>
      <c r="J11" s="3">
        <v>24310.768329999999</v>
      </c>
      <c r="K11" s="3">
        <v>25800.388619999998</v>
      </c>
    </row>
    <row r="12" spans="1:11" ht="18.75" customHeight="1" x14ac:dyDescent="0.25">
      <c r="A12" s="11">
        <f t="shared" si="0"/>
        <v>2008</v>
      </c>
      <c r="B12" s="3">
        <v>1411.6401000000001</v>
      </c>
      <c r="C12" s="3">
        <v>2703.0374400000001</v>
      </c>
      <c r="D12" s="3">
        <v>2794.2417</v>
      </c>
      <c r="E12" s="3">
        <v>4393.5721099999992</v>
      </c>
      <c r="F12" s="3">
        <v>6382.2347799999989</v>
      </c>
      <c r="G12" s="3">
        <v>9634.3410099999983</v>
      </c>
      <c r="H12" s="3">
        <v>13297.836719999999</v>
      </c>
      <c r="I12" s="3">
        <v>14180.706480000001</v>
      </c>
      <c r="J12" s="3">
        <v>16386.59302</v>
      </c>
      <c r="K12" s="3"/>
    </row>
    <row r="13" spans="1:11" ht="18.75" customHeight="1" x14ac:dyDescent="0.25">
      <c r="A13" s="11">
        <f t="shared" si="0"/>
        <v>2009</v>
      </c>
      <c r="B13" s="3">
        <v>838.37640999999996</v>
      </c>
      <c r="C13" s="3">
        <v>2048.2462299999997</v>
      </c>
      <c r="D13" s="3">
        <v>3272.3686299999999</v>
      </c>
      <c r="E13" s="3">
        <v>4298.0283500000005</v>
      </c>
      <c r="F13" s="3">
        <v>8383.2566499999994</v>
      </c>
      <c r="G13" s="3">
        <v>14090.206249999999</v>
      </c>
      <c r="H13" s="3">
        <v>16659.073189999999</v>
      </c>
      <c r="I13" s="3">
        <v>21988.716719999997</v>
      </c>
      <c r="J13" s="3"/>
      <c r="K13" s="3"/>
    </row>
    <row r="14" spans="1:11" ht="18.75" customHeight="1" x14ac:dyDescent="0.25">
      <c r="A14" s="11">
        <f t="shared" si="0"/>
        <v>2010</v>
      </c>
      <c r="B14" s="3">
        <v>117.88606</v>
      </c>
      <c r="C14" s="3">
        <v>330.36914999999999</v>
      </c>
      <c r="D14" s="3">
        <v>1392.4328</v>
      </c>
      <c r="E14" s="3">
        <v>3083.3061299999999</v>
      </c>
      <c r="F14" s="3">
        <v>5045.9307900000003</v>
      </c>
      <c r="G14" s="3">
        <v>9364.948620000001</v>
      </c>
      <c r="H14" s="3">
        <v>12954.8626</v>
      </c>
      <c r="I14" s="3"/>
      <c r="J14" s="3"/>
      <c r="K14" s="3"/>
    </row>
    <row r="15" spans="1:11" ht="18.75" customHeight="1" x14ac:dyDescent="0.25">
      <c r="A15" s="11">
        <f t="shared" si="0"/>
        <v>2011</v>
      </c>
      <c r="B15" s="3">
        <v>108.80500000000001</v>
      </c>
      <c r="C15" s="3">
        <v>1199.6148499999999</v>
      </c>
      <c r="D15" s="3">
        <v>2438.1240000000003</v>
      </c>
      <c r="E15" s="3">
        <v>5039.2478300000002</v>
      </c>
      <c r="F15" s="3">
        <v>8600.1266500000002</v>
      </c>
      <c r="G15" s="3">
        <v>12321.41653</v>
      </c>
      <c r="H15" s="3"/>
      <c r="I15" s="3"/>
      <c r="J15" s="3"/>
      <c r="K15" s="3"/>
    </row>
    <row r="16" spans="1:11" ht="18.75" customHeight="1" x14ac:dyDescent="0.25">
      <c r="A16" s="11">
        <f t="shared" si="0"/>
        <v>2012</v>
      </c>
      <c r="B16" s="3">
        <v>73.120999999999995</v>
      </c>
      <c r="C16" s="3">
        <v>269.98289999999997</v>
      </c>
      <c r="D16" s="3">
        <v>331.01528999999999</v>
      </c>
      <c r="E16" s="3">
        <v>1495.05189</v>
      </c>
      <c r="F16" s="3">
        <v>4220.6171400000003</v>
      </c>
      <c r="G16" s="3"/>
      <c r="H16" s="3"/>
      <c r="I16" s="3"/>
      <c r="J16" s="3"/>
      <c r="K16" s="3"/>
    </row>
    <row r="17" spans="1:11" ht="18.75" customHeight="1" x14ac:dyDescent="0.25">
      <c r="A17" s="11">
        <f t="shared" si="0"/>
        <v>2013</v>
      </c>
      <c r="B17" s="3">
        <v>77.004999999999995</v>
      </c>
      <c r="C17" s="3">
        <v>273.92510999999996</v>
      </c>
      <c r="D17" s="3">
        <v>2069.6233400000001</v>
      </c>
      <c r="E17" s="3">
        <v>5405.3214800000005</v>
      </c>
      <c r="F17" s="3"/>
      <c r="G17" s="3"/>
      <c r="H17" s="3"/>
      <c r="I17" s="3"/>
      <c r="J17" s="3"/>
      <c r="K17" s="3"/>
    </row>
    <row r="18" spans="1:11" ht="18.75" customHeight="1" x14ac:dyDescent="0.25">
      <c r="A18" s="11">
        <f t="shared" si="0"/>
        <v>2014</v>
      </c>
      <c r="B18" s="3">
        <v>179.625</v>
      </c>
      <c r="C18" s="3">
        <v>1859.9449</v>
      </c>
      <c r="D18" s="3">
        <v>3865.6111700000001</v>
      </c>
      <c r="E18" s="3"/>
      <c r="F18" s="3"/>
      <c r="G18" s="3"/>
      <c r="H18" s="3"/>
      <c r="I18" s="3"/>
      <c r="J18" s="3"/>
      <c r="K18" s="3"/>
    </row>
    <row r="19" spans="1:11" ht="18.75" customHeight="1" x14ac:dyDescent="0.25">
      <c r="A19" s="11">
        <f t="shared" si="0"/>
        <v>2015</v>
      </c>
      <c r="B19" s="3">
        <v>36.437839999999994</v>
      </c>
      <c r="C19" s="3">
        <v>95.299469999999999</v>
      </c>
      <c r="D19" s="3"/>
      <c r="E19" s="3"/>
      <c r="F19" s="3"/>
      <c r="G19" s="3"/>
      <c r="H19" s="3"/>
      <c r="I19" s="3"/>
      <c r="J19" s="3"/>
      <c r="K19" s="3"/>
    </row>
    <row r="20" spans="1:11" ht="18.75" customHeight="1" x14ac:dyDescent="0.25">
      <c r="A20" s="11">
        <v>2016</v>
      </c>
      <c r="B20" s="3">
        <v>50.122990000000001</v>
      </c>
      <c r="C20" s="3"/>
      <c r="D20" s="3"/>
      <c r="E20" s="3"/>
      <c r="F20" s="3"/>
      <c r="G20" s="3"/>
      <c r="H20" s="3"/>
      <c r="I20" s="3"/>
      <c r="J20" s="3"/>
      <c r="K20" s="3"/>
    </row>
    <row r="21" spans="1:11" ht="18.75" customHeight="1" x14ac:dyDescent="0.25">
      <c r="B21" s="12"/>
      <c r="C21" s="12"/>
      <c r="D21" s="12"/>
      <c r="E21" s="12"/>
      <c r="F21" s="12"/>
      <c r="G21" s="12"/>
      <c r="H21" s="12"/>
      <c r="I21" s="12"/>
      <c r="J21" s="12"/>
      <c r="K21" s="12"/>
    </row>
    <row r="22" spans="1:11" ht="18.75" customHeight="1" x14ac:dyDescent="0.25">
      <c r="B22" s="79" t="s">
        <v>19</v>
      </c>
      <c r="C22" s="80"/>
      <c r="D22" s="80"/>
      <c r="E22" s="80"/>
      <c r="F22" s="80"/>
      <c r="G22" s="80"/>
      <c r="H22" s="80"/>
      <c r="I22" s="80"/>
      <c r="J22" s="80"/>
      <c r="K22" s="80"/>
    </row>
    <row r="23" spans="1:11" ht="18.75" customHeight="1" x14ac:dyDescent="0.25">
      <c r="A23" s="9" t="s">
        <v>11</v>
      </c>
      <c r="B23" s="10">
        <v>12</v>
      </c>
      <c r="C23" s="10">
        <v>24</v>
      </c>
      <c r="D23" s="10">
        <v>36</v>
      </c>
      <c r="E23" s="10">
        <v>48</v>
      </c>
      <c r="F23" s="10">
        <v>60</v>
      </c>
      <c r="G23" s="10">
        <v>72</v>
      </c>
      <c r="H23" s="10">
        <v>84</v>
      </c>
      <c r="I23" s="10">
        <v>96</v>
      </c>
      <c r="J23" s="10">
        <v>108</v>
      </c>
      <c r="K23" s="10">
        <v>120</v>
      </c>
    </row>
    <row r="24" spans="1:11" ht="18.75" customHeight="1" x14ac:dyDescent="0.25">
      <c r="A24" s="11">
        <f t="shared" ref="A24:A32" si="1">A25-1</f>
        <v>2007</v>
      </c>
      <c r="B24" s="3">
        <v>21036.739599999997</v>
      </c>
      <c r="C24" s="3">
        <v>42754.176570000003</v>
      </c>
      <c r="D24" s="3">
        <v>49488.407349999994</v>
      </c>
      <c r="E24" s="3">
        <v>47944.651539999999</v>
      </c>
      <c r="F24" s="3">
        <v>53625.917629999996</v>
      </c>
      <c r="G24" s="3">
        <v>54788.909039999999</v>
      </c>
      <c r="H24" s="3">
        <v>53817.656879999995</v>
      </c>
      <c r="I24" s="3">
        <v>51693.446189999995</v>
      </c>
      <c r="J24" s="3">
        <v>50831.901110000006</v>
      </c>
      <c r="K24" s="3">
        <v>51300.558170000004</v>
      </c>
    </row>
    <row r="25" spans="1:11" ht="18.75" customHeight="1" x14ac:dyDescent="0.25">
      <c r="A25" s="11">
        <f t="shared" si="1"/>
        <v>2008</v>
      </c>
      <c r="B25" s="3">
        <v>23607.080240000003</v>
      </c>
      <c r="C25" s="3">
        <v>45396.206319999998</v>
      </c>
      <c r="D25" s="3">
        <v>47683.262809999993</v>
      </c>
      <c r="E25" s="3">
        <v>48192.804309999992</v>
      </c>
      <c r="F25" s="3">
        <v>50498.587309999995</v>
      </c>
      <c r="G25" s="3">
        <v>53953.06708999999</v>
      </c>
      <c r="H25" s="3">
        <v>48695.552419999993</v>
      </c>
      <c r="I25" s="3">
        <v>46462.846929999992</v>
      </c>
      <c r="J25" s="3">
        <v>46782.242839999992</v>
      </c>
      <c r="K25" s="3"/>
    </row>
    <row r="26" spans="1:11" ht="18.75" customHeight="1" x14ac:dyDescent="0.25">
      <c r="A26" s="11">
        <f t="shared" si="1"/>
        <v>2009</v>
      </c>
      <c r="B26" s="3">
        <v>26888.281999999999</v>
      </c>
      <c r="C26" s="3">
        <v>46249.242909999994</v>
      </c>
      <c r="D26" s="3">
        <v>55655.975539999992</v>
      </c>
      <c r="E26" s="3">
        <v>59445.510190000001</v>
      </c>
      <c r="F26" s="3">
        <v>61867.600330000001</v>
      </c>
      <c r="G26" s="3">
        <v>61145.782749999998</v>
      </c>
      <c r="H26" s="3">
        <v>59938.79634999999</v>
      </c>
      <c r="I26" s="3">
        <v>61205.401249999988</v>
      </c>
      <c r="J26" s="3"/>
      <c r="K26" s="3"/>
    </row>
    <row r="27" spans="1:11" ht="18.75" customHeight="1" x14ac:dyDescent="0.25">
      <c r="A27" s="11">
        <f t="shared" si="1"/>
        <v>2010</v>
      </c>
      <c r="B27" s="3">
        <v>19501.403259999999</v>
      </c>
      <c r="C27" s="3">
        <v>46013.241770000008</v>
      </c>
      <c r="D27" s="3">
        <v>48863.42919000001</v>
      </c>
      <c r="E27" s="3">
        <v>51851.05735000001</v>
      </c>
      <c r="F27" s="3">
        <v>48819.206820000007</v>
      </c>
      <c r="G27" s="3">
        <v>44097.989060000014</v>
      </c>
      <c r="H27" s="3">
        <v>40829.467940000017</v>
      </c>
      <c r="I27" s="3"/>
      <c r="J27" s="3"/>
      <c r="K27" s="3"/>
    </row>
    <row r="28" spans="1:11" ht="18.75" customHeight="1" x14ac:dyDescent="0.25">
      <c r="A28" s="11">
        <f t="shared" si="1"/>
        <v>2011</v>
      </c>
      <c r="B28" s="3">
        <v>23300.628430000001</v>
      </c>
      <c r="C28" s="3">
        <v>43382.727149999999</v>
      </c>
      <c r="D28" s="3">
        <v>44098.247960000001</v>
      </c>
      <c r="E28" s="3">
        <v>42477.656629999998</v>
      </c>
      <c r="F28" s="3">
        <v>40314.420239999999</v>
      </c>
      <c r="G28" s="3">
        <v>39155.068930000001</v>
      </c>
      <c r="H28" s="3"/>
      <c r="I28" s="3"/>
      <c r="J28" s="3"/>
      <c r="K28" s="3"/>
    </row>
    <row r="29" spans="1:11" ht="18.75" customHeight="1" x14ac:dyDescent="0.25">
      <c r="A29" s="11">
        <f t="shared" si="1"/>
        <v>2012</v>
      </c>
      <c r="B29" s="3">
        <v>11265.3683</v>
      </c>
      <c r="C29" s="3">
        <v>19001.311000000002</v>
      </c>
      <c r="D29" s="3">
        <v>19665.884740000001</v>
      </c>
      <c r="E29" s="3">
        <v>22010.709390000004</v>
      </c>
      <c r="F29" s="3">
        <v>21872.745000000003</v>
      </c>
      <c r="G29" s="3"/>
      <c r="H29" s="3"/>
      <c r="I29" s="3"/>
      <c r="J29" s="3"/>
      <c r="K29" s="3"/>
    </row>
    <row r="30" spans="1:11" ht="18.75" customHeight="1" x14ac:dyDescent="0.25">
      <c r="A30" s="11">
        <f t="shared" si="1"/>
        <v>2013</v>
      </c>
      <c r="B30" s="3">
        <v>13250.212269999998</v>
      </c>
      <c r="C30" s="3">
        <v>29506.612250000002</v>
      </c>
      <c r="D30" s="3">
        <v>31882.940559999995</v>
      </c>
      <c r="E30" s="3">
        <v>30482.393189999995</v>
      </c>
      <c r="F30" s="3"/>
      <c r="G30" s="3"/>
      <c r="H30" s="3"/>
      <c r="I30" s="3"/>
      <c r="J30" s="3"/>
      <c r="K30" s="3"/>
    </row>
    <row r="31" spans="1:11" ht="18.75" customHeight="1" x14ac:dyDescent="0.25">
      <c r="A31" s="11">
        <f t="shared" si="1"/>
        <v>2014</v>
      </c>
      <c r="B31" s="3">
        <v>21043.082760000001</v>
      </c>
      <c r="C31" s="3">
        <v>40363.29394000001</v>
      </c>
      <c r="D31" s="3">
        <v>38232.466140000004</v>
      </c>
      <c r="E31" s="3"/>
      <c r="F31" s="3"/>
      <c r="G31" s="3"/>
      <c r="H31" s="3"/>
      <c r="I31" s="3"/>
      <c r="J31" s="3"/>
      <c r="K31" s="3"/>
    </row>
    <row r="32" spans="1:11" ht="18.75" customHeight="1" x14ac:dyDescent="0.25">
      <c r="A32" s="11">
        <f t="shared" si="1"/>
        <v>2015</v>
      </c>
      <c r="B32" s="3">
        <v>17536.84316</v>
      </c>
      <c r="C32" s="3">
        <v>29449.878570000004</v>
      </c>
      <c r="D32" s="3"/>
      <c r="E32" s="3"/>
      <c r="F32" s="3"/>
      <c r="G32" s="3"/>
      <c r="H32" s="3"/>
      <c r="I32" s="3"/>
      <c r="J32" s="3"/>
      <c r="K32" s="3"/>
    </row>
    <row r="33" spans="1:11" ht="18.75" customHeight="1" x14ac:dyDescent="0.25">
      <c r="A33" s="11">
        <f>+A20</f>
        <v>2016</v>
      </c>
      <c r="B33" s="3">
        <v>12842.8133</v>
      </c>
      <c r="C33" s="3"/>
      <c r="D33" s="3"/>
      <c r="E33" s="3"/>
      <c r="F33" s="3"/>
      <c r="G33" s="3"/>
      <c r="H33" s="3"/>
      <c r="I33" s="3"/>
      <c r="J33" s="3"/>
      <c r="K33" s="3"/>
    </row>
    <row r="34" spans="1:11" ht="18.75" customHeight="1" x14ac:dyDescent="0.25">
      <c r="B34" s="12"/>
      <c r="C34" s="12"/>
      <c r="D34" s="12"/>
      <c r="E34" s="12"/>
      <c r="F34" s="12"/>
      <c r="G34" s="12"/>
      <c r="H34" s="12"/>
      <c r="I34" s="12"/>
      <c r="J34" s="12"/>
      <c r="K34" s="12"/>
    </row>
    <row r="35" spans="1:11" ht="18.75" customHeight="1" x14ac:dyDescent="0.25">
      <c r="B35" s="79" t="s">
        <v>19</v>
      </c>
      <c r="C35" s="80"/>
      <c r="D35" s="80"/>
      <c r="E35" s="80"/>
      <c r="F35" s="80"/>
      <c r="G35" s="80"/>
      <c r="H35" s="80"/>
      <c r="I35" s="80"/>
      <c r="J35" s="80"/>
      <c r="K35" s="80"/>
    </row>
    <row r="36" spans="1:11" ht="18.75" customHeight="1" x14ac:dyDescent="0.25">
      <c r="A36" s="9" t="s">
        <v>12</v>
      </c>
      <c r="B36" s="10">
        <v>12</v>
      </c>
      <c r="C36" s="10">
        <v>24</v>
      </c>
      <c r="D36" s="10">
        <v>36</v>
      </c>
      <c r="E36" s="10">
        <v>48</v>
      </c>
      <c r="F36" s="10">
        <v>60</v>
      </c>
      <c r="G36" s="10">
        <v>72</v>
      </c>
      <c r="H36" s="10">
        <v>84</v>
      </c>
      <c r="I36" s="10">
        <v>96</v>
      </c>
      <c r="J36" s="10">
        <v>108</v>
      </c>
      <c r="K36" s="10">
        <v>120</v>
      </c>
    </row>
    <row r="37" spans="1:11" ht="18.75" customHeight="1" x14ac:dyDescent="0.25">
      <c r="A37" s="11">
        <f t="shared" ref="A37:A45" si="2">A38-1</f>
        <v>2007</v>
      </c>
      <c r="B37" s="3">
        <v>71001.368780000004</v>
      </c>
      <c r="C37" s="3">
        <v>49207.258230000007</v>
      </c>
      <c r="D37" s="3">
        <v>37673.097270000006</v>
      </c>
      <c r="E37" s="3">
        <v>39479.144949999994</v>
      </c>
      <c r="F37" s="3">
        <v>34771.578190000015</v>
      </c>
      <c r="G37" s="3">
        <v>28066.245250000007</v>
      </c>
      <c r="H37" s="3">
        <v>27880.923019999987</v>
      </c>
      <c r="I37" s="3">
        <v>26668.653890000001</v>
      </c>
      <c r="J37" s="3">
        <v>23812.615559999998</v>
      </c>
      <c r="K37" s="3">
        <v>22130.762159999998</v>
      </c>
    </row>
    <row r="38" spans="1:11" ht="18.75" customHeight="1" x14ac:dyDescent="0.25">
      <c r="A38" s="11">
        <f t="shared" si="2"/>
        <v>2008</v>
      </c>
      <c r="B38" s="3">
        <v>68910.021489999999</v>
      </c>
      <c r="C38" s="3">
        <v>51662.988989999991</v>
      </c>
      <c r="D38" s="3">
        <v>49386.419459999997</v>
      </c>
      <c r="E38" s="3">
        <v>52081.04015999999</v>
      </c>
      <c r="F38" s="3">
        <v>46118.450029999978</v>
      </c>
      <c r="G38" s="3">
        <v>41474.218819999995</v>
      </c>
      <c r="H38" s="3">
        <v>40340.816470000005</v>
      </c>
      <c r="I38" s="3">
        <v>34843.65017999999</v>
      </c>
      <c r="J38" s="3">
        <v>28848.278859999991</v>
      </c>
      <c r="K38" s="3"/>
    </row>
    <row r="39" spans="1:11" ht="18.75" customHeight="1" x14ac:dyDescent="0.25">
      <c r="A39" s="11">
        <f t="shared" si="2"/>
        <v>2009</v>
      </c>
      <c r="B39" s="3">
        <v>59104.159110000008</v>
      </c>
      <c r="C39" s="3">
        <v>39864.478170000002</v>
      </c>
      <c r="D39" s="3">
        <v>40946.602029999995</v>
      </c>
      <c r="E39" s="3">
        <v>39099.714300000014</v>
      </c>
      <c r="F39" s="3">
        <v>39692.716890000003</v>
      </c>
      <c r="G39" s="3">
        <v>39957.022040000011</v>
      </c>
      <c r="H39" s="3">
        <v>30475.35493999999</v>
      </c>
      <c r="I39" s="3">
        <v>22304.89815999999</v>
      </c>
      <c r="J39" s="3"/>
      <c r="K39" s="3"/>
    </row>
    <row r="40" spans="1:11" ht="18.75" customHeight="1" x14ac:dyDescent="0.25">
      <c r="A40" s="11">
        <f t="shared" si="2"/>
        <v>2010</v>
      </c>
      <c r="B40" s="3">
        <v>70915.904320000001</v>
      </c>
      <c r="C40" s="3">
        <v>57382.618509999978</v>
      </c>
      <c r="D40" s="3">
        <v>54544.160089999976</v>
      </c>
      <c r="E40" s="3">
        <v>50181.290229999991</v>
      </c>
      <c r="F40" s="3">
        <v>46051.399059999982</v>
      </c>
      <c r="G40" s="3">
        <v>45180.014629999991</v>
      </c>
      <c r="H40" s="3">
        <v>37062.901249999988</v>
      </c>
      <c r="I40" s="3"/>
      <c r="J40" s="3"/>
      <c r="K40" s="3"/>
    </row>
    <row r="41" spans="1:11" ht="18.75" customHeight="1" x14ac:dyDescent="0.25">
      <c r="A41" s="11">
        <f t="shared" si="2"/>
        <v>2011</v>
      </c>
      <c r="B41" s="3">
        <v>77704.83881999999</v>
      </c>
      <c r="C41" s="3">
        <v>65089.613919999996</v>
      </c>
      <c r="D41" s="3">
        <v>62814.30349999998</v>
      </c>
      <c r="E41" s="3">
        <v>66705.988489999989</v>
      </c>
      <c r="F41" s="3">
        <v>64199.756399999969</v>
      </c>
      <c r="G41" s="3">
        <v>55587.928589999967</v>
      </c>
      <c r="H41" s="3"/>
      <c r="I41" s="3"/>
      <c r="J41" s="3"/>
      <c r="K41" s="3"/>
    </row>
    <row r="42" spans="1:11" ht="18.75" customHeight="1" x14ac:dyDescent="0.25">
      <c r="A42" s="11">
        <f t="shared" si="2"/>
        <v>2012</v>
      </c>
      <c r="B42" s="3">
        <v>63067.264469999995</v>
      </c>
      <c r="C42" s="3">
        <v>50492.266469999995</v>
      </c>
      <c r="D42" s="3">
        <v>51694.225869999995</v>
      </c>
      <c r="E42" s="3">
        <v>49341.74712</v>
      </c>
      <c r="F42" s="3">
        <v>45444.359880000004</v>
      </c>
      <c r="G42" s="3"/>
      <c r="H42" s="3"/>
      <c r="I42" s="3"/>
      <c r="J42" s="3"/>
      <c r="K42" s="3"/>
    </row>
    <row r="43" spans="1:11" ht="18.75" customHeight="1" x14ac:dyDescent="0.25">
      <c r="A43" s="11">
        <f t="shared" si="2"/>
        <v>2013</v>
      </c>
      <c r="B43" s="3">
        <v>49660.917029999997</v>
      </c>
      <c r="C43" s="3">
        <v>42434.787819999998</v>
      </c>
      <c r="D43" s="3">
        <v>40074.35358000001</v>
      </c>
      <c r="E43" s="3">
        <v>36043.07218000001</v>
      </c>
      <c r="F43" s="3"/>
      <c r="G43" s="3"/>
      <c r="H43" s="3"/>
      <c r="I43" s="3"/>
      <c r="J43" s="3"/>
      <c r="K43" s="3"/>
    </row>
    <row r="44" spans="1:11" ht="18.75" customHeight="1" x14ac:dyDescent="0.25">
      <c r="A44" s="11">
        <f t="shared" si="2"/>
        <v>2014</v>
      </c>
      <c r="B44" s="3">
        <v>41481.469800000006</v>
      </c>
      <c r="C44" s="3">
        <v>30547.331060000004</v>
      </c>
      <c r="D44" s="3">
        <v>32633.398930000003</v>
      </c>
      <c r="E44" s="3"/>
      <c r="F44" s="3"/>
      <c r="G44" s="3"/>
      <c r="H44" s="3"/>
      <c r="I44" s="3"/>
      <c r="J44" s="3"/>
      <c r="K44" s="3"/>
    </row>
    <row r="45" spans="1:11" ht="18.75" customHeight="1" x14ac:dyDescent="0.25">
      <c r="A45" s="11">
        <f t="shared" si="2"/>
        <v>2015</v>
      </c>
      <c r="B45" s="3">
        <v>47283.866320000001</v>
      </c>
      <c r="C45" s="3">
        <v>35388.951440000004</v>
      </c>
      <c r="D45" s="3"/>
      <c r="E45" s="3"/>
      <c r="F45" s="3"/>
      <c r="G45" s="3"/>
      <c r="H45" s="3"/>
      <c r="I45" s="3"/>
      <c r="J45" s="3"/>
      <c r="K45" s="3"/>
    </row>
    <row r="46" spans="1:11" ht="18.75" customHeight="1" x14ac:dyDescent="0.25">
      <c r="A46" s="11">
        <f>+A33</f>
        <v>2016</v>
      </c>
      <c r="B46" s="3">
        <v>51341.396590000004</v>
      </c>
      <c r="C46" s="3"/>
      <c r="D46" s="3"/>
      <c r="E46" s="3"/>
      <c r="F46" s="3"/>
      <c r="G46" s="3"/>
      <c r="H46" s="3"/>
      <c r="I46" s="3"/>
      <c r="J46" s="3"/>
      <c r="K46" s="3"/>
    </row>
    <row r="47" spans="1:11" ht="18.75" customHeight="1" x14ac:dyDescent="0.25">
      <c r="B47" s="12"/>
      <c r="C47" s="12"/>
      <c r="D47" s="12"/>
      <c r="E47" s="12"/>
      <c r="F47" s="12"/>
      <c r="G47" s="12"/>
      <c r="H47" s="12"/>
      <c r="I47" s="12"/>
      <c r="J47" s="12"/>
      <c r="K47" s="12"/>
    </row>
    <row r="48" spans="1:11" ht="18.75" customHeight="1" x14ac:dyDescent="0.25">
      <c r="B48" s="79" t="s">
        <v>19</v>
      </c>
      <c r="C48" s="80"/>
      <c r="D48" s="80"/>
      <c r="E48" s="80"/>
      <c r="F48" s="80"/>
      <c r="G48" s="80"/>
      <c r="H48" s="80"/>
      <c r="I48" s="80"/>
      <c r="J48" s="80"/>
      <c r="K48" s="80"/>
    </row>
    <row r="49" spans="1:11" ht="18.75" customHeight="1" x14ac:dyDescent="0.25">
      <c r="A49" s="9" t="s">
        <v>13</v>
      </c>
      <c r="B49" s="10">
        <v>12</v>
      </c>
      <c r="C49" s="10">
        <v>24</v>
      </c>
      <c r="D49" s="10">
        <v>36</v>
      </c>
      <c r="E49" s="10">
        <v>48</v>
      </c>
      <c r="F49" s="10">
        <v>60</v>
      </c>
      <c r="G49" s="10">
        <v>72</v>
      </c>
      <c r="H49" s="10">
        <v>84</v>
      </c>
      <c r="I49" s="10">
        <v>96</v>
      </c>
      <c r="J49" s="10">
        <v>108</v>
      </c>
      <c r="K49" s="10">
        <v>120</v>
      </c>
    </row>
    <row r="50" spans="1:11" ht="18.75" customHeight="1" x14ac:dyDescent="0.25">
      <c r="A50" s="11">
        <f t="shared" ref="A50:A58" si="3">A51-1</f>
        <v>2007</v>
      </c>
      <c r="B50" s="3">
        <f>+B37+B24</f>
        <v>92038.108380000005</v>
      </c>
      <c r="C50" s="3">
        <f t="shared" ref="C50:K50" si="4">+C37+C24</f>
        <v>91961.434800000017</v>
      </c>
      <c r="D50" s="3">
        <f t="shared" si="4"/>
        <v>87161.504619999992</v>
      </c>
      <c r="E50" s="3">
        <f t="shared" si="4"/>
        <v>87423.796489999993</v>
      </c>
      <c r="F50" s="3">
        <f t="shared" si="4"/>
        <v>88397.495820000011</v>
      </c>
      <c r="G50" s="3">
        <f t="shared" si="4"/>
        <v>82855.154290000006</v>
      </c>
      <c r="H50" s="3">
        <f t="shared" si="4"/>
        <v>81698.579899999982</v>
      </c>
      <c r="I50" s="3">
        <f t="shared" si="4"/>
        <v>78362.100080000004</v>
      </c>
      <c r="J50" s="3">
        <f t="shared" si="4"/>
        <v>74644.516670000012</v>
      </c>
      <c r="K50" s="3">
        <f t="shared" si="4"/>
        <v>73431.320330000002</v>
      </c>
    </row>
    <row r="51" spans="1:11" ht="18.75" customHeight="1" x14ac:dyDescent="0.25">
      <c r="A51" s="11">
        <f t="shared" si="3"/>
        <v>2008</v>
      </c>
      <c r="B51" s="3">
        <f t="shared" ref="B51:J59" si="5">+B38+B25</f>
        <v>92517.101729999995</v>
      </c>
      <c r="C51" s="3">
        <f t="shared" si="5"/>
        <v>97059.195309999981</v>
      </c>
      <c r="D51" s="3">
        <f t="shared" si="5"/>
        <v>97069.68226999999</v>
      </c>
      <c r="E51" s="3">
        <f t="shared" si="5"/>
        <v>100273.84446999998</v>
      </c>
      <c r="F51" s="3">
        <f t="shared" si="5"/>
        <v>96617.037339999981</v>
      </c>
      <c r="G51" s="3">
        <f t="shared" si="5"/>
        <v>95427.285909999977</v>
      </c>
      <c r="H51" s="3">
        <f t="shared" si="5"/>
        <v>89036.368889999998</v>
      </c>
      <c r="I51" s="3">
        <f t="shared" si="5"/>
        <v>81306.497109999982</v>
      </c>
      <c r="J51" s="3">
        <f t="shared" si="5"/>
        <v>75630.521699999983</v>
      </c>
      <c r="K51" s="3"/>
    </row>
    <row r="52" spans="1:11" ht="18.75" customHeight="1" x14ac:dyDescent="0.25">
      <c r="A52" s="11">
        <f t="shared" si="3"/>
        <v>2009</v>
      </c>
      <c r="B52" s="3">
        <f t="shared" si="5"/>
        <v>85992.441110000014</v>
      </c>
      <c r="C52" s="3">
        <f t="shared" si="5"/>
        <v>86113.721079999988</v>
      </c>
      <c r="D52" s="3">
        <f t="shared" si="5"/>
        <v>96602.577569999994</v>
      </c>
      <c r="E52" s="3">
        <f t="shared" si="5"/>
        <v>98545.224490000022</v>
      </c>
      <c r="F52" s="3">
        <f t="shared" si="5"/>
        <v>101560.31722</v>
      </c>
      <c r="G52" s="3">
        <f t="shared" si="5"/>
        <v>101102.80479000001</v>
      </c>
      <c r="H52" s="3">
        <f t="shared" si="5"/>
        <v>90414.15128999998</v>
      </c>
      <c r="I52" s="3">
        <f t="shared" si="5"/>
        <v>83510.299409999978</v>
      </c>
      <c r="J52" s="3"/>
      <c r="K52" s="3"/>
    </row>
    <row r="53" spans="1:11" ht="18.75" customHeight="1" x14ac:dyDescent="0.25">
      <c r="A53" s="11">
        <f t="shared" si="3"/>
        <v>2010</v>
      </c>
      <c r="B53" s="3">
        <f t="shared" si="5"/>
        <v>90417.307579999993</v>
      </c>
      <c r="C53" s="3">
        <f t="shared" si="5"/>
        <v>103395.86027999999</v>
      </c>
      <c r="D53" s="3">
        <f t="shared" si="5"/>
        <v>103407.58927999999</v>
      </c>
      <c r="E53" s="3">
        <f t="shared" si="5"/>
        <v>102032.34758</v>
      </c>
      <c r="F53" s="3">
        <f t="shared" si="5"/>
        <v>94870.605879999988</v>
      </c>
      <c r="G53" s="3">
        <f t="shared" si="5"/>
        <v>89278.003690000012</v>
      </c>
      <c r="H53" s="3">
        <f t="shared" si="5"/>
        <v>77892.369189999998</v>
      </c>
      <c r="I53" s="3"/>
      <c r="J53" s="3"/>
      <c r="K53" s="3"/>
    </row>
    <row r="54" spans="1:11" ht="18.75" customHeight="1" x14ac:dyDescent="0.25">
      <c r="A54" s="11">
        <f t="shared" si="3"/>
        <v>2011</v>
      </c>
      <c r="B54" s="3">
        <f t="shared" si="5"/>
        <v>101005.46724999999</v>
      </c>
      <c r="C54" s="3">
        <f t="shared" si="5"/>
        <v>108472.34106999999</v>
      </c>
      <c r="D54" s="3">
        <f t="shared" si="5"/>
        <v>106912.55145999999</v>
      </c>
      <c r="E54" s="3">
        <f t="shared" si="5"/>
        <v>109183.64511999999</v>
      </c>
      <c r="F54" s="3">
        <f t="shared" si="5"/>
        <v>104514.17663999996</v>
      </c>
      <c r="G54" s="3">
        <f t="shared" si="5"/>
        <v>94742.997519999975</v>
      </c>
      <c r="H54" s="3"/>
      <c r="I54" s="3"/>
      <c r="J54" s="3"/>
      <c r="K54" s="3"/>
    </row>
    <row r="55" spans="1:11" ht="18.75" customHeight="1" x14ac:dyDescent="0.25">
      <c r="A55" s="11">
        <f t="shared" si="3"/>
        <v>2012</v>
      </c>
      <c r="B55" s="3">
        <f t="shared" si="5"/>
        <v>74332.632769999997</v>
      </c>
      <c r="C55" s="3">
        <f t="shared" si="5"/>
        <v>69493.577469999989</v>
      </c>
      <c r="D55" s="3">
        <f t="shared" si="5"/>
        <v>71360.110610000003</v>
      </c>
      <c r="E55" s="3">
        <f t="shared" si="5"/>
        <v>71352.456510000004</v>
      </c>
      <c r="F55" s="3">
        <f t="shared" si="5"/>
        <v>67317.104879999999</v>
      </c>
      <c r="G55" s="3"/>
      <c r="H55" s="3"/>
      <c r="I55" s="3"/>
      <c r="J55" s="3"/>
      <c r="K55" s="3"/>
    </row>
    <row r="56" spans="1:11" ht="18.75" customHeight="1" x14ac:dyDescent="0.25">
      <c r="A56" s="11">
        <f t="shared" si="3"/>
        <v>2013</v>
      </c>
      <c r="B56" s="3">
        <f t="shared" si="5"/>
        <v>62911.129299999993</v>
      </c>
      <c r="C56" s="3">
        <f t="shared" si="5"/>
        <v>71941.400070000003</v>
      </c>
      <c r="D56" s="3">
        <f t="shared" si="5"/>
        <v>71957.294140000013</v>
      </c>
      <c r="E56" s="3">
        <f t="shared" si="5"/>
        <v>66525.465370000005</v>
      </c>
      <c r="F56" s="3"/>
      <c r="G56" s="3"/>
      <c r="H56" s="3"/>
      <c r="I56" s="3"/>
      <c r="J56" s="3"/>
      <c r="K56" s="3"/>
    </row>
    <row r="57" spans="1:11" ht="18.75" customHeight="1" x14ac:dyDescent="0.25">
      <c r="A57" s="11">
        <f t="shared" si="3"/>
        <v>2014</v>
      </c>
      <c r="B57" s="3">
        <f t="shared" si="5"/>
        <v>62524.552560000011</v>
      </c>
      <c r="C57" s="3">
        <f t="shared" si="5"/>
        <v>70910.625000000015</v>
      </c>
      <c r="D57" s="3">
        <f t="shared" si="5"/>
        <v>70865.86507</v>
      </c>
      <c r="E57" s="3"/>
      <c r="F57" s="3"/>
      <c r="G57" s="3"/>
      <c r="H57" s="3"/>
      <c r="I57" s="3"/>
      <c r="J57" s="3"/>
      <c r="K57" s="3"/>
    </row>
    <row r="58" spans="1:11" ht="18.75" customHeight="1" x14ac:dyDescent="0.25">
      <c r="A58" s="11">
        <f t="shared" si="3"/>
        <v>2015</v>
      </c>
      <c r="B58" s="3">
        <f t="shared" si="5"/>
        <v>64820.709480000005</v>
      </c>
      <c r="C58" s="3">
        <f t="shared" si="5"/>
        <v>64838.830010000005</v>
      </c>
      <c r="D58" s="3"/>
      <c r="E58" s="3"/>
      <c r="F58" s="3"/>
      <c r="G58" s="3"/>
      <c r="H58" s="3"/>
      <c r="I58" s="3"/>
      <c r="J58" s="3"/>
      <c r="K58" s="3"/>
    </row>
    <row r="59" spans="1:11" ht="18.75" customHeight="1" x14ac:dyDescent="0.25">
      <c r="A59" s="11">
        <f>+A46</f>
        <v>2016</v>
      </c>
      <c r="B59" s="3">
        <f t="shared" si="5"/>
        <v>64184.209890000006</v>
      </c>
      <c r="C59" s="3"/>
      <c r="D59" s="3"/>
      <c r="E59" s="3"/>
      <c r="F59" s="3"/>
      <c r="G59" s="3"/>
      <c r="H59" s="3"/>
      <c r="I59" s="3"/>
      <c r="J59" s="3"/>
      <c r="K59" s="3"/>
    </row>
    <row r="60" spans="1:11" ht="18.75" customHeight="1" x14ac:dyDescent="0.25">
      <c r="B60" s="3"/>
      <c r="C60" s="3"/>
      <c r="D60" s="3"/>
      <c r="E60" s="3"/>
      <c r="F60" s="3"/>
      <c r="G60" s="3"/>
      <c r="H60" s="3"/>
      <c r="I60" s="3"/>
      <c r="J60" s="3"/>
      <c r="K60" s="3"/>
    </row>
    <row r="61" spans="1:11" ht="18.75" customHeight="1" x14ac:dyDescent="0.25"/>
    <row r="62" spans="1:11" ht="18.75" customHeight="1" x14ac:dyDescent="0.25"/>
    <row r="63" spans="1:11" ht="18.75" customHeight="1" x14ac:dyDescent="0.25"/>
    <row r="64" spans="1:11"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11">
    <mergeCell ref="A7:K7"/>
    <mergeCell ref="B9:K9"/>
    <mergeCell ref="B22:K22"/>
    <mergeCell ref="B35:K35"/>
    <mergeCell ref="B48:K48"/>
    <mergeCell ref="A6:B6"/>
    <mergeCell ref="A1:K1"/>
    <mergeCell ref="A2:K2"/>
    <mergeCell ref="A3:B3"/>
    <mergeCell ref="A4:B4"/>
    <mergeCell ref="A5:B5"/>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101"/>
  <sheetViews>
    <sheetView topLeftCell="A25" zoomScale="55" zoomScaleNormal="55" workbookViewId="0">
      <selection activeCell="B36" sqref="B36"/>
    </sheetView>
  </sheetViews>
  <sheetFormatPr defaultColWidth="18.42578125" defaultRowHeight="15" x14ac:dyDescent="0.25"/>
  <cols>
    <col min="1" max="1" width="18.42578125" style="40"/>
    <col min="2" max="11" width="17.42578125" style="40" customWidth="1"/>
    <col min="12" max="16384" width="18.42578125" style="40"/>
  </cols>
  <sheetData>
    <row r="1" spans="1:12" ht="18.75" customHeight="1" x14ac:dyDescent="0.25">
      <c r="A1" s="75" t="s">
        <v>3</v>
      </c>
      <c r="B1" s="76"/>
      <c r="C1" s="76"/>
      <c r="D1" s="76"/>
      <c r="E1" s="76"/>
      <c r="F1" s="76"/>
      <c r="G1" s="76"/>
      <c r="H1" s="76"/>
      <c r="I1" s="76"/>
      <c r="J1" s="76"/>
      <c r="K1" s="76"/>
      <c r="L1" s="76"/>
    </row>
    <row r="2" spans="1:12" ht="18.75" customHeight="1" x14ac:dyDescent="0.25">
      <c r="A2" s="75" t="s">
        <v>18</v>
      </c>
      <c r="B2" s="76"/>
      <c r="C2" s="76"/>
      <c r="D2" s="76"/>
      <c r="E2" s="76"/>
      <c r="F2" s="76"/>
      <c r="G2" s="76"/>
      <c r="H2" s="76"/>
      <c r="I2" s="76"/>
      <c r="J2" s="76"/>
      <c r="K2" s="76"/>
      <c r="L2" s="76"/>
    </row>
    <row r="3" spans="1:12" ht="18.75" customHeight="1" x14ac:dyDescent="0.25">
      <c r="A3" s="77" t="s">
        <v>17</v>
      </c>
      <c r="B3" s="76"/>
    </row>
    <row r="4" spans="1:12" ht="18.75" customHeight="1" x14ac:dyDescent="0.25">
      <c r="A4" s="77" t="s">
        <v>4</v>
      </c>
      <c r="B4" s="76"/>
    </row>
    <row r="5" spans="1:12" ht="18.75" customHeight="1" x14ac:dyDescent="0.25">
      <c r="A5" s="77" t="s">
        <v>30</v>
      </c>
      <c r="B5" s="76"/>
    </row>
    <row r="6" spans="1:12" ht="18.75" customHeight="1" x14ac:dyDescent="0.25">
      <c r="A6" s="77" t="s">
        <v>33</v>
      </c>
      <c r="B6" s="76"/>
    </row>
    <row r="7" spans="1:12" ht="18.75" customHeight="1" x14ac:dyDescent="0.25">
      <c r="A7" s="75" t="s">
        <v>20</v>
      </c>
      <c r="B7" s="76"/>
      <c r="C7" s="76"/>
      <c r="D7" s="76"/>
      <c r="E7" s="76"/>
      <c r="F7" s="76"/>
      <c r="G7" s="76"/>
      <c r="H7" s="76"/>
      <c r="I7" s="76"/>
      <c r="J7" s="76"/>
      <c r="K7" s="76"/>
      <c r="L7" s="76"/>
    </row>
    <row r="8" spans="1:12" ht="18.75" customHeight="1" x14ac:dyDescent="0.25"/>
    <row r="9" spans="1:12" ht="18.75" customHeight="1" x14ac:dyDescent="0.25">
      <c r="B9" s="79" t="s">
        <v>19</v>
      </c>
      <c r="C9" s="80"/>
      <c r="D9" s="80"/>
      <c r="E9" s="80"/>
      <c r="F9" s="80"/>
      <c r="G9" s="80"/>
      <c r="H9" s="80"/>
      <c r="I9" s="80"/>
      <c r="J9" s="80"/>
      <c r="K9" s="80"/>
    </row>
    <row r="10" spans="1:12" ht="18.75" customHeight="1" x14ac:dyDescent="0.25">
      <c r="A10" s="9" t="s">
        <v>21</v>
      </c>
      <c r="B10" s="10">
        <v>12</v>
      </c>
      <c r="C10" s="10">
        <v>24</v>
      </c>
      <c r="D10" s="10">
        <v>36</v>
      </c>
      <c r="E10" s="39">
        <v>48</v>
      </c>
      <c r="F10" s="10">
        <v>60</v>
      </c>
      <c r="G10" s="10">
        <v>72</v>
      </c>
      <c r="H10" s="10">
        <v>84</v>
      </c>
      <c r="I10" s="10">
        <v>96</v>
      </c>
      <c r="J10" s="10">
        <v>108</v>
      </c>
      <c r="K10" s="10">
        <v>120</v>
      </c>
    </row>
    <row r="11" spans="1:12" ht="18.75" customHeight="1" x14ac:dyDescent="0.25">
      <c r="A11" s="11">
        <v>2007</v>
      </c>
      <c r="B11" s="4">
        <v>4.9653890645162358E-3</v>
      </c>
      <c r="C11" s="4">
        <v>1.1770051387802386E-2</v>
      </c>
      <c r="D11" s="4">
        <v>1.3581585638037897E-2</v>
      </c>
      <c r="E11" s="4">
        <v>4.6780756577373503E-2</v>
      </c>
      <c r="F11" s="4">
        <v>0.10945404040455615</v>
      </c>
      <c r="G11" s="4">
        <v>0.13832083660724817</v>
      </c>
      <c r="H11" s="4">
        <v>0.17326174730795568</v>
      </c>
      <c r="I11" s="4">
        <v>0.24019579361161059</v>
      </c>
      <c r="J11" s="4">
        <v>0.26923003009617197</v>
      </c>
      <c r="K11" s="4">
        <v>0.28572685611436338</v>
      </c>
    </row>
    <row r="12" spans="1:12" ht="18.75" customHeight="1" x14ac:dyDescent="0.25">
      <c r="A12" s="11">
        <v>2008</v>
      </c>
      <c r="B12" s="4">
        <v>1.5775731922989884E-2</v>
      </c>
      <c r="C12" s="4">
        <v>3.0207695312172593E-2</v>
      </c>
      <c r="D12" s="4">
        <v>3.1226945159208444E-2</v>
      </c>
      <c r="E12" s="4">
        <v>4.9100203225797431E-2</v>
      </c>
      <c r="F12" s="4">
        <v>7.1324429618329979E-2</v>
      </c>
      <c r="G12" s="4">
        <v>0.10766822296166535</v>
      </c>
      <c r="H12" s="4">
        <v>0.14860948428031415</v>
      </c>
      <c r="I12" s="4">
        <v>0.15847596275218132</v>
      </c>
      <c r="J12" s="4">
        <v>0.18312776649987289</v>
      </c>
      <c r="K12" s="4"/>
    </row>
    <row r="13" spans="1:12" ht="18.75" customHeight="1" x14ac:dyDescent="0.25">
      <c r="A13" s="11">
        <v>2009</v>
      </c>
      <c r="B13" s="4">
        <v>9.8826321075945918E-3</v>
      </c>
      <c r="C13" s="4">
        <v>2.4144362502825638E-2</v>
      </c>
      <c r="D13" s="4">
        <v>3.8574099777835262E-2</v>
      </c>
      <c r="E13" s="4">
        <v>5.0664394255871069E-2</v>
      </c>
      <c r="F13" s="4">
        <v>9.8820339345540353E-2</v>
      </c>
      <c r="G13" s="4">
        <v>0.16609284687397155</v>
      </c>
      <c r="H13" s="4">
        <v>0.1963741937708651</v>
      </c>
      <c r="I13" s="4">
        <v>0.25919908440872519</v>
      </c>
      <c r="J13" s="4"/>
      <c r="K13" s="4"/>
    </row>
    <row r="14" spans="1:12" ht="18.75" customHeight="1" x14ac:dyDescent="0.25">
      <c r="A14" s="11">
        <v>2010</v>
      </c>
      <c r="B14" s="4">
        <v>1.3334860798483131E-3</v>
      </c>
      <c r="C14" s="4">
        <v>3.737020838055995E-3</v>
      </c>
      <c r="D14" s="4">
        <v>1.575071518994027E-2</v>
      </c>
      <c r="E14" s="4">
        <v>3.4877285781422948E-2</v>
      </c>
      <c r="F14" s="4">
        <v>5.7077812833366402E-2</v>
      </c>
      <c r="G14" s="4">
        <v>0.10593303926914403</v>
      </c>
      <c r="H14" s="4">
        <v>0.14654089672220383</v>
      </c>
      <c r="I14" s="4"/>
      <c r="J14" s="4"/>
      <c r="K14" s="4"/>
    </row>
    <row r="15" spans="1:12" ht="18.75" customHeight="1" x14ac:dyDescent="0.25">
      <c r="A15" s="11">
        <v>2011</v>
      </c>
      <c r="B15" s="4">
        <v>1.0997393444916435E-3</v>
      </c>
      <c r="C15" s="4">
        <v>1.2125027790831681E-2</v>
      </c>
      <c r="D15" s="4">
        <v>2.4643177147643434E-2</v>
      </c>
      <c r="E15" s="4">
        <v>5.0933864301228225E-2</v>
      </c>
      <c r="F15" s="4">
        <v>8.6925211567631208E-2</v>
      </c>
      <c r="G15" s="4">
        <v>0.12453790301834199</v>
      </c>
      <c r="H15" s="4"/>
      <c r="I15" s="4"/>
      <c r="J15" s="4"/>
      <c r="K15" s="4"/>
    </row>
    <row r="16" spans="1:12" ht="18.75" customHeight="1" x14ac:dyDescent="0.25">
      <c r="A16" s="11">
        <v>2012</v>
      </c>
      <c r="B16" s="4">
        <v>1.0010826079793708E-3</v>
      </c>
      <c r="C16" s="4">
        <v>3.6962731040581179E-3</v>
      </c>
      <c r="D16" s="4">
        <v>4.5318533635241272E-3</v>
      </c>
      <c r="E16" s="4">
        <v>2.0468407777597234E-2</v>
      </c>
      <c r="F16" s="4">
        <v>5.7783487832409754E-2</v>
      </c>
      <c r="G16" s="4"/>
      <c r="H16" s="4"/>
      <c r="I16" s="4"/>
      <c r="J16" s="4"/>
      <c r="K16" s="4"/>
    </row>
    <row r="17" spans="1:11" ht="18.75" customHeight="1" x14ac:dyDescent="0.25">
      <c r="A17" s="11">
        <v>2013</v>
      </c>
      <c r="B17" s="4">
        <v>1.1083310642699799E-3</v>
      </c>
      <c r="C17" s="4">
        <v>3.9425973468809987E-3</v>
      </c>
      <c r="D17" s="4">
        <v>2.9788037647687692E-2</v>
      </c>
      <c r="E17" s="4">
        <v>7.7798658640994528E-2</v>
      </c>
      <c r="F17" s="4"/>
      <c r="G17" s="4"/>
      <c r="H17" s="4"/>
      <c r="I17" s="4"/>
      <c r="J17" s="4"/>
      <c r="K17" s="4"/>
    </row>
    <row r="18" spans="1:11" ht="18.75" customHeight="1" x14ac:dyDescent="0.25">
      <c r="A18" s="11">
        <v>2014</v>
      </c>
      <c r="B18" s="4">
        <v>2.5054402543860546E-3</v>
      </c>
      <c r="C18" s="4">
        <v>2.5942829914544441E-2</v>
      </c>
      <c r="D18" s="4">
        <v>5.3918206447445376E-2</v>
      </c>
      <c r="E18" s="4"/>
      <c r="F18" s="4"/>
      <c r="G18" s="4"/>
      <c r="H18" s="4"/>
      <c r="I18" s="4"/>
      <c r="J18" s="4"/>
      <c r="K18" s="4"/>
    </row>
    <row r="19" spans="1:11" ht="18.75" customHeight="1" x14ac:dyDescent="0.25">
      <c r="A19" s="11">
        <v>2015</v>
      </c>
      <c r="B19" s="4">
        <v>5.4895470033747512E-4</v>
      </c>
      <c r="C19" s="4">
        <v>1.4357352685057678E-3</v>
      </c>
      <c r="D19" s="4"/>
      <c r="E19" s="4"/>
      <c r="F19" s="4"/>
      <c r="G19" s="4"/>
      <c r="H19" s="4"/>
      <c r="I19" s="4"/>
      <c r="J19" s="4"/>
      <c r="K19" s="4"/>
    </row>
    <row r="20" spans="1:11" ht="18.75" customHeight="1" x14ac:dyDescent="0.25">
      <c r="A20" s="11">
        <v>2016</v>
      </c>
      <c r="B20" s="4">
        <v>7.5309486898303424E-4</v>
      </c>
      <c r="C20" s="4"/>
      <c r="D20" s="4"/>
      <c r="E20" s="4"/>
      <c r="F20" s="4"/>
      <c r="G20" s="4"/>
      <c r="H20" s="4"/>
      <c r="I20" s="4"/>
      <c r="J20" s="4"/>
      <c r="K20" s="4"/>
    </row>
    <row r="21" spans="1:11" ht="18.75" customHeight="1" x14ac:dyDescent="0.25">
      <c r="A21" s="6"/>
      <c r="B21" s="6"/>
      <c r="C21" s="6"/>
      <c r="D21" s="6"/>
      <c r="E21" s="6"/>
      <c r="F21" s="6"/>
      <c r="G21" s="6"/>
      <c r="H21" s="6"/>
      <c r="I21" s="6"/>
      <c r="J21" s="6"/>
      <c r="K21" s="6"/>
    </row>
    <row r="22" spans="1:11" ht="18.75" customHeight="1" x14ac:dyDescent="0.25">
      <c r="B22" s="79" t="s">
        <v>19</v>
      </c>
      <c r="C22" s="80"/>
      <c r="D22" s="80"/>
      <c r="E22" s="80"/>
      <c r="F22" s="80"/>
      <c r="G22" s="80"/>
      <c r="H22" s="80"/>
      <c r="I22" s="80"/>
      <c r="J22" s="80"/>
      <c r="K22" s="80"/>
    </row>
    <row r="23" spans="1:11" ht="24.75" customHeight="1" x14ac:dyDescent="0.25">
      <c r="A23" s="9" t="s">
        <v>22</v>
      </c>
      <c r="B23" s="10">
        <v>12</v>
      </c>
      <c r="C23" s="10">
        <v>24</v>
      </c>
      <c r="D23" s="10">
        <v>36</v>
      </c>
      <c r="E23" s="10">
        <v>48</v>
      </c>
      <c r="F23" s="10">
        <v>60</v>
      </c>
      <c r="G23" s="10">
        <v>72</v>
      </c>
      <c r="H23" s="10">
        <v>84</v>
      </c>
      <c r="I23" s="10">
        <v>96</v>
      </c>
      <c r="J23" s="10">
        <v>108</v>
      </c>
      <c r="K23" s="10">
        <v>120</v>
      </c>
    </row>
    <row r="24" spans="1:11" ht="18.75" customHeight="1" x14ac:dyDescent="0.25">
      <c r="A24" s="11">
        <v>2007</v>
      </c>
      <c r="B24" s="4">
        <v>0.23297174152427672</v>
      </c>
      <c r="C24" s="4">
        <v>0.47348187800686231</v>
      </c>
      <c r="D24" s="4">
        <v>0.5480602348470538</v>
      </c>
      <c r="E24" s="4">
        <v>0.53096388406349793</v>
      </c>
      <c r="F24" s="4">
        <v>0.59388116498330923</v>
      </c>
      <c r="G24" s="4">
        <v>0.60676073374335959</v>
      </c>
      <c r="H24" s="4">
        <v>0.59600458466907924</v>
      </c>
      <c r="I24" s="4">
        <v>0.57247997614020885</v>
      </c>
      <c r="J24" s="4">
        <v>0.56293878004681475</v>
      </c>
      <c r="K24" s="4">
        <v>0.56812893087445759</v>
      </c>
    </row>
    <row r="25" spans="1:11" ht="18.75" customHeight="1" x14ac:dyDescent="0.25">
      <c r="A25" s="11">
        <v>2008</v>
      </c>
      <c r="B25" s="4">
        <v>0.26382005537441994</v>
      </c>
      <c r="C25" s="4">
        <v>0.5073236310197331</v>
      </c>
      <c r="D25" s="4">
        <v>0.53288254655278866</v>
      </c>
      <c r="E25" s="4">
        <v>0.5385769088110145</v>
      </c>
      <c r="F25" s="4">
        <v>0.56434510176656127</v>
      </c>
      <c r="G25" s="4">
        <v>0.60295051326108384</v>
      </c>
      <c r="H25" s="4">
        <v>0.54419535178961065</v>
      </c>
      <c r="I25" s="4">
        <v>0.51924383385438921</v>
      </c>
      <c r="J25" s="4">
        <v>0.52281323107784539</v>
      </c>
      <c r="K25" s="4"/>
    </row>
    <row r="26" spans="1:11" ht="18.75" customHeight="1" x14ac:dyDescent="0.25">
      <c r="A26" s="11">
        <v>2009</v>
      </c>
      <c r="B26" s="4">
        <v>0.31695428907793066</v>
      </c>
      <c r="C26" s="4">
        <v>0.54517785505714245</v>
      </c>
      <c r="D26" s="4">
        <v>0.65606274734173775</v>
      </c>
      <c r="E26" s="4">
        <v>0.70073310824195956</v>
      </c>
      <c r="F26" s="4">
        <v>0.72928427630864257</v>
      </c>
      <c r="G26" s="4">
        <v>0.72077561897185716</v>
      </c>
      <c r="H26" s="4">
        <v>0.70654787781908535</v>
      </c>
      <c r="I26" s="4">
        <v>0.72147839125323199</v>
      </c>
      <c r="J26" s="4"/>
      <c r="K26" s="4"/>
    </row>
    <row r="27" spans="1:11" ht="18.75" customHeight="1" x14ac:dyDescent="0.25">
      <c r="A27" s="11">
        <v>2010</v>
      </c>
      <c r="B27" s="4">
        <v>0.22059308610974454</v>
      </c>
      <c r="C27" s="4">
        <v>0.5204857757481246</v>
      </c>
      <c r="D27" s="4">
        <v>0.55272610382023746</v>
      </c>
      <c r="E27" s="4">
        <v>0.58652111370624793</v>
      </c>
      <c r="F27" s="4">
        <v>0.55222587576262905</v>
      </c>
      <c r="G27" s="4">
        <v>0.4988211037065215</v>
      </c>
      <c r="H27" s="4">
        <v>0.46184873042328328</v>
      </c>
      <c r="I27" s="4"/>
      <c r="J27" s="4"/>
      <c r="K27" s="4"/>
    </row>
    <row r="28" spans="1:11" ht="18.75" customHeight="1" x14ac:dyDescent="0.25">
      <c r="A28" s="11">
        <v>2011</v>
      </c>
      <c r="B28" s="4">
        <v>0.23550956147099444</v>
      </c>
      <c r="C28" s="4">
        <v>0.43848804667249502</v>
      </c>
      <c r="D28" s="4">
        <v>0.44572012595708244</v>
      </c>
      <c r="E28" s="4">
        <v>0.42934010622505686</v>
      </c>
      <c r="F28" s="4">
        <v>0.40747533742289638</v>
      </c>
      <c r="G28" s="4">
        <v>0.39575727070082545</v>
      </c>
      <c r="H28" s="4"/>
      <c r="I28" s="4"/>
      <c r="J28" s="4"/>
      <c r="K28" s="4"/>
    </row>
    <row r="29" spans="1:11" ht="18.75" customHeight="1" x14ac:dyDescent="0.25">
      <c r="A29" s="11">
        <v>2012</v>
      </c>
      <c r="B29" s="4">
        <v>0.15423153782924373</v>
      </c>
      <c r="C29" s="4">
        <v>0.26014253047561042</v>
      </c>
      <c r="D29" s="4">
        <v>0.26924105501485091</v>
      </c>
      <c r="E29" s="4">
        <v>0.3013435040496879</v>
      </c>
      <c r="F29" s="4">
        <v>0.29945466566742446</v>
      </c>
      <c r="G29" s="4"/>
      <c r="H29" s="4"/>
      <c r="I29" s="4"/>
      <c r="J29" s="4"/>
      <c r="K29" s="4"/>
    </row>
    <row r="30" spans="1:11" ht="18.75" customHeight="1" x14ac:dyDescent="0.25">
      <c r="A30" s="11">
        <v>2013</v>
      </c>
      <c r="B30" s="4">
        <v>0.19070997814443535</v>
      </c>
      <c r="C30" s="4">
        <v>0.42468794179656033</v>
      </c>
      <c r="D30" s="4">
        <v>0.45889037650699699</v>
      </c>
      <c r="E30" s="4">
        <v>0.43873233278058155</v>
      </c>
      <c r="F30" s="4"/>
      <c r="G30" s="4"/>
      <c r="H30" s="4"/>
      <c r="I30" s="4"/>
      <c r="J30" s="4"/>
      <c r="K30" s="4"/>
    </row>
    <row r="31" spans="1:11" ht="18.75" customHeight="1" x14ac:dyDescent="0.25">
      <c r="A31" s="11">
        <v>2014</v>
      </c>
      <c r="B31" s="4">
        <v>0.29351252121520505</v>
      </c>
      <c r="C31" s="4">
        <v>0.56299413465215153</v>
      </c>
      <c r="D31" s="4">
        <v>0.53327298366935472</v>
      </c>
      <c r="E31" s="4"/>
      <c r="F31" s="4"/>
      <c r="G31" s="4"/>
      <c r="H31" s="4"/>
      <c r="I31" s="4"/>
      <c r="J31" s="4"/>
      <c r="K31" s="4"/>
    </row>
    <row r="32" spans="1:11" ht="18.75" customHeight="1" x14ac:dyDescent="0.25">
      <c r="A32" s="11">
        <v>2015</v>
      </c>
      <c r="B32" s="4">
        <v>0.26420151363975203</v>
      </c>
      <c r="C32" s="4">
        <v>0.44367748651866806</v>
      </c>
      <c r="D32" s="4"/>
      <c r="E32" s="4"/>
      <c r="F32" s="4"/>
      <c r="G32" s="4"/>
      <c r="H32" s="4"/>
      <c r="I32" s="4"/>
      <c r="J32" s="4"/>
      <c r="K32" s="4"/>
    </row>
    <row r="33" spans="1:11" ht="18.75" customHeight="1" x14ac:dyDescent="0.25">
      <c r="A33" s="11">
        <v>2016</v>
      </c>
      <c r="B33" s="4">
        <v>0.19296248686554951</v>
      </c>
      <c r="C33" s="4"/>
      <c r="D33" s="4"/>
      <c r="E33" s="4"/>
      <c r="F33" s="4"/>
      <c r="G33" s="4"/>
      <c r="H33" s="4"/>
      <c r="I33" s="4"/>
      <c r="J33" s="4"/>
      <c r="K33" s="4"/>
    </row>
    <row r="34" spans="1:11" ht="18.75" customHeight="1" x14ac:dyDescent="0.25">
      <c r="A34" s="6"/>
      <c r="B34" s="6"/>
      <c r="C34" s="6"/>
      <c r="D34" s="6"/>
      <c r="E34" s="6"/>
      <c r="F34" s="6"/>
      <c r="G34" s="6"/>
      <c r="H34" s="6"/>
      <c r="I34" s="6"/>
      <c r="J34" s="6"/>
      <c r="K34" s="6"/>
    </row>
    <row r="35" spans="1:11" ht="18.75" customHeight="1" x14ac:dyDescent="0.25">
      <c r="B35" s="79" t="s">
        <v>19</v>
      </c>
      <c r="C35" s="80"/>
      <c r="D35" s="80"/>
      <c r="E35" s="80"/>
      <c r="F35" s="80"/>
      <c r="G35" s="80"/>
      <c r="H35" s="80"/>
      <c r="I35" s="80"/>
      <c r="J35" s="80"/>
      <c r="K35" s="80"/>
    </row>
    <row r="36" spans="1:11" ht="18.75" customHeight="1" x14ac:dyDescent="0.25">
      <c r="A36" s="9" t="s">
        <v>14</v>
      </c>
      <c r="B36" s="10">
        <v>12</v>
      </c>
      <c r="C36" s="10">
        <v>24</v>
      </c>
      <c r="D36" s="10">
        <v>36</v>
      </c>
      <c r="E36" s="10">
        <v>48</v>
      </c>
      <c r="F36" s="10">
        <v>60</v>
      </c>
      <c r="G36" s="10">
        <v>72</v>
      </c>
      <c r="H36" s="10">
        <v>84</v>
      </c>
      <c r="I36" s="10">
        <v>96</v>
      </c>
      <c r="J36" s="10">
        <v>108</v>
      </c>
      <c r="K36" s="10">
        <v>120</v>
      </c>
    </row>
    <row r="37" spans="1:11" ht="18.75" customHeight="1" x14ac:dyDescent="0.25">
      <c r="A37" s="11">
        <v>2007</v>
      </c>
      <c r="B37" s="4">
        <v>1.0192776449012437</v>
      </c>
      <c r="C37" s="4">
        <v>1.0184285219952636</v>
      </c>
      <c r="D37" s="4">
        <v>0.96527161106266157</v>
      </c>
      <c r="E37" s="4">
        <v>0.96817636697557685</v>
      </c>
      <c r="F37" s="4">
        <v>0.97895961727692704</v>
      </c>
      <c r="G37" s="4">
        <v>0.91758085883251372</v>
      </c>
      <c r="H37" s="4">
        <v>0.90477235547295876</v>
      </c>
      <c r="I37" s="4">
        <v>0.86782245120994261</v>
      </c>
      <c r="J37" s="4">
        <v>0.82665200855781895</v>
      </c>
      <c r="K37" s="4">
        <v>0.81321644442027174</v>
      </c>
    </row>
    <row r="38" spans="1:11" ht="18.75" customHeight="1" x14ac:dyDescent="0.25">
      <c r="A38" s="11">
        <v>2008</v>
      </c>
      <c r="B38" s="4">
        <v>1.0339214614153165</v>
      </c>
      <c r="C38" s="4">
        <v>1.0846814608565432</v>
      </c>
      <c r="D38" s="4">
        <v>1.0847986574916113</v>
      </c>
      <c r="E38" s="4">
        <v>1.1206066540942705</v>
      </c>
      <c r="F38" s="4">
        <v>1.0797401407549583</v>
      </c>
      <c r="G38" s="4">
        <v>1.0664441174876438</v>
      </c>
      <c r="H38" s="4">
        <v>0.99502265981610771</v>
      </c>
      <c r="I38" s="4">
        <v>0.90863776256052187</v>
      </c>
      <c r="J38" s="4">
        <v>0.84520610850815925</v>
      </c>
      <c r="K38" s="4"/>
    </row>
    <row r="39" spans="1:11" ht="18.75" customHeight="1" x14ac:dyDescent="0.25">
      <c r="A39" s="11">
        <v>2009</v>
      </c>
      <c r="B39" s="4">
        <v>1.0136636114607795</v>
      </c>
      <c r="C39" s="4">
        <v>1.0150932381907705</v>
      </c>
      <c r="D39" s="4">
        <v>1.1387340141997544</v>
      </c>
      <c r="E39" s="4">
        <v>1.1616335908055799</v>
      </c>
      <c r="F39" s="4">
        <v>1.1971749680025752</v>
      </c>
      <c r="G39" s="4">
        <v>1.1917818927962469</v>
      </c>
      <c r="H39" s="4">
        <v>1.0657859451454137</v>
      </c>
      <c r="I39" s="4">
        <v>0.98440456627841366</v>
      </c>
      <c r="J39" s="4"/>
      <c r="K39" s="4"/>
    </row>
    <row r="40" spans="1:11" ht="18.75" customHeight="1" x14ac:dyDescent="0.25">
      <c r="A40" s="11">
        <v>2010</v>
      </c>
      <c r="B40" s="4">
        <v>1.0227691131190011</v>
      </c>
      <c r="C40" s="4">
        <v>1.1695779840069394</v>
      </c>
      <c r="D40" s="4">
        <v>1.1697106583725982</v>
      </c>
      <c r="E40" s="4">
        <v>1.1541544029224042</v>
      </c>
      <c r="F40" s="4">
        <v>1.0731432734943851</v>
      </c>
      <c r="G40" s="4">
        <v>1.0098817040561143</v>
      </c>
      <c r="H40" s="4">
        <v>0.88109136942290389</v>
      </c>
      <c r="I40" s="4"/>
      <c r="J40" s="4"/>
      <c r="K40" s="4"/>
    </row>
    <row r="41" spans="1:11" ht="18.75" customHeight="1" x14ac:dyDescent="0.25">
      <c r="A41" s="11">
        <v>2011</v>
      </c>
      <c r="B41" s="4">
        <v>1.020906082841663</v>
      </c>
      <c r="C41" s="4">
        <v>1.0963770163484745</v>
      </c>
      <c r="D41" s="4">
        <v>1.0806115459817975</v>
      </c>
      <c r="E41" s="4">
        <v>1.1035664750101284</v>
      </c>
      <c r="F41" s="4">
        <v>1.0563701310432185</v>
      </c>
      <c r="G41" s="4">
        <v>0.95760858405237048</v>
      </c>
      <c r="H41" s="4"/>
      <c r="I41" s="4"/>
      <c r="J41" s="4"/>
      <c r="K41" s="4"/>
    </row>
    <row r="42" spans="1:11" ht="18.75" customHeight="1" x14ac:dyDescent="0.25">
      <c r="A42" s="11">
        <v>2012</v>
      </c>
      <c r="B42" s="4">
        <v>1.0176707904892499</v>
      </c>
      <c r="C42" s="4">
        <v>0.95142040961535035</v>
      </c>
      <c r="D42" s="4">
        <v>0.97697468080517458</v>
      </c>
      <c r="E42" s="4">
        <v>0.97686989030190285</v>
      </c>
      <c r="F42" s="4">
        <v>0.92162282948662122</v>
      </c>
      <c r="G42" s="4"/>
      <c r="H42" s="4"/>
      <c r="I42" s="4"/>
      <c r="J42" s="4"/>
      <c r="K42" s="4"/>
    </row>
    <row r="43" spans="1:11" ht="18.75" customHeight="1" x14ac:dyDescent="0.25">
      <c r="A43" s="11">
        <v>2013</v>
      </c>
      <c r="B43" s="4">
        <v>0.90547833116674648</v>
      </c>
      <c r="C43" s="4">
        <v>1.0354507954633532</v>
      </c>
      <c r="D43" s="4">
        <v>1.0356795584205467</v>
      </c>
      <c r="E43" s="4">
        <v>0.957499381008867</v>
      </c>
      <c r="F43" s="4"/>
      <c r="G43" s="4"/>
      <c r="H43" s="4"/>
      <c r="I43" s="4"/>
      <c r="J43" s="4"/>
      <c r="K43" s="4"/>
    </row>
    <row r="44" spans="1:11" ht="18.75" customHeight="1" x14ac:dyDescent="0.25">
      <c r="A44" s="11">
        <v>2014</v>
      </c>
      <c r="B44" s="4">
        <v>0.87210316421044221</v>
      </c>
      <c r="C44" s="4">
        <v>0.98907353841989798</v>
      </c>
      <c r="D44" s="4">
        <v>0.98844921925271334</v>
      </c>
      <c r="E44" s="4"/>
      <c r="F44" s="4"/>
      <c r="G44" s="4"/>
      <c r="H44" s="4"/>
      <c r="I44" s="4"/>
      <c r="J44" s="4"/>
      <c r="K44" s="4"/>
    </row>
    <row r="45" spans="1:11" ht="18.75" customHeight="1" x14ac:dyDescent="0.25">
      <c r="A45" s="11">
        <v>2015</v>
      </c>
      <c r="B45" s="4">
        <v>0.97655714905866919</v>
      </c>
      <c r="C45" s="4">
        <v>0.97683014411315394</v>
      </c>
      <c r="D45" s="4"/>
      <c r="E45" s="4"/>
      <c r="F45" s="4"/>
      <c r="G45" s="4"/>
      <c r="H45" s="4"/>
      <c r="I45" s="4"/>
      <c r="J45" s="4"/>
      <c r="K45" s="4"/>
    </row>
    <row r="46" spans="1:11" ht="18.75" customHeight="1" x14ac:dyDescent="0.25">
      <c r="A46" s="11">
        <v>2016</v>
      </c>
      <c r="B46" s="4">
        <v>0.96436384058271707</v>
      </c>
      <c r="C46" s="4"/>
      <c r="D46" s="4"/>
      <c r="E46" s="4"/>
      <c r="F46" s="4"/>
      <c r="G46" s="4"/>
      <c r="H46" s="4"/>
      <c r="I46" s="4"/>
      <c r="J46" s="4"/>
      <c r="K46" s="4"/>
    </row>
    <row r="47" spans="1:11" ht="18.75" customHeight="1" x14ac:dyDescent="0.25">
      <c r="A47" s="6"/>
      <c r="B47" s="6"/>
      <c r="C47" s="6"/>
      <c r="D47" s="6"/>
      <c r="E47" s="6"/>
      <c r="F47" s="6"/>
      <c r="G47" s="6"/>
      <c r="H47" s="6"/>
      <c r="I47" s="6"/>
      <c r="J47" s="6"/>
      <c r="K47" s="6"/>
    </row>
    <row r="48" spans="1:11" ht="18.75" customHeight="1" x14ac:dyDescent="0.25">
      <c r="B48" s="79" t="s">
        <v>19</v>
      </c>
      <c r="C48" s="80"/>
      <c r="D48" s="80"/>
      <c r="E48" s="80"/>
      <c r="F48" s="80"/>
      <c r="G48" s="80"/>
      <c r="H48" s="80"/>
      <c r="I48" s="80"/>
      <c r="J48" s="80"/>
      <c r="K48" s="80"/>
    </row>
    <row r="49" spans="1:12" ht="23.25" x14ac:dyDescent="0.25">
      <c r="A49" s="9" t="s">
        <v>23</v>
      </c>
      <c r="B49" s="10">
        <v>12</v>
      </c>
      <c r="C49" s="10">
        <v>24</v>
      </c>
      <c r="D49" s="10">
        <v>36</v>
      </c>
      <c r="E49" s="10">
        <v>48</v>
      </c>
      <c r="F49" s="10">
        <v>60</v>
      </c>
      <c r="G49" s="10">
        <v>72</v>
      </c>
      <c r="H49" s="10">
        <v>84</v>
      </c>
      <c r="I49" s="10">
        <v>96</v>
      </c>
      <c r="J49" s="10">
        <v>108</v>
      </c>
      <c r="K49" s="10">
        <v>120</v>
      </c>
      <c r="L49" s="7" t="s">
        <v>59</v>
      </c>
    </row>
    <row r="50" spans="1:12" ht="18.75" customHeight="1" x14ac:dyDescent="0.25">
      <c r="A50" s="11" t="s">
        <v>24</v>
      </c>
      <c r="B50" s="13"/>
      <c r="C50" s="3"/>
      <c r="D50" s="3"/>
      <c r="E50" s="3"/>
      <c r="F50" s="3"/>
      <c r="G50" s="3"/>
      <c r="H50" s="3"/>
      <c r="I50" s="3"/>
      <c r="J50" s="3"/>
      <c r="K50" s="3"/>
      <c r="L50" s="3"/>
    </row>
    <row r="51" spans="1:12" ht="18.75" customHeight="1" x14ac:dyDescent="0.25">
      <c r="A51" s="11">
        <v>2007</v>
      </c>
      <c r="B51" s="3">
        <v>92038.108380000005</v>
      </c>
      <c r="C51" s="3">
        <v>-76.673579999987851</v>
      </c>
      <c r="D51" s="3">
        <v>-4799.9301800000248</v>
      </c>
      <c r="E51" s="3">
        <v>262.29187000000093</v>
      </c>
      <c r="F51" s="3">
        <v>973.69933000001765</v>
      </c>
      <c r="G51" s="3">
        <v>-5542.3415300000052</v>
      </c>
      <c r="H51" s="3">
        <v>-1156.5743900000234</v>
      </c>
      <c r="I51" s="3">
        <v>-3336.4798199999786</v>
      </c>
      <c r="J51" s="3">
        <v>-3717.583409999992</v>
      </c>
      <c r="K51" s="3">
        <v>-1213.1963400000095</v>
      </c>
      <c r="L51" s="3">
        <v>-18606.788050000003</v>
      </c>
    </row>
    <row r="52" spans="1:12" ht="18.75" customHeight="1" x14ac:dyDescent="0.25">
      <c r="A52" s="11">
        <v>2008</v>
      </c>
      <c r="B52" s="3">
        <v>92517.101729999995</v>
      </c>
      <c r="C52" s="3">
        <v>4542.0935799999861</v>
      </c>
      <c r="D52" s="3">
        <v>10.486960000009276</v>
      </c>
      <c r="E52" s="3">
        <v>3204.1621999999916</v>
      </c>
      <c r="F52" s="3">
        <v>-3656.8071300000011</v>
      </c>
      <c r="G52" s="3">
        <v>-1189.7514300000039</v>
      </c>
      <c r="H52" s="3">
        <v>-6390.9170199999789</v>
      </c>
      <c r="I52" s="3">
        <v>-7729.8717800000159</v>
      </c>
      <c r="J52" s="3">
        <v>-5675.9754099999991</v>
      </c>
      <c r="K52" s="3"/>
      <c r="L52" s="3">
        <v>-16886.580030000012</v>
      </c>
    </row>
    <row r="53" spans="1:12" ht="18.75" customHeight="1" x14ac:dyDescent="0.25">
      <c r="A53" s="11">
        <v>2009</v>
      </c>
      <c r="B53" s="3">
        <v>85992.441110000014</v>
      </c>
      <c r="C53" s="3">
        <v>121.27996999997413</v>
      </c>
      <c r="D53" s="3">
        <v>10488.856490000006</v>
      </c>
      <c r="E53" s="3">
        <v>1942.6469200000283</v>
      </c>
      <c r="F53" s="3">
        <v>3015.0927299999748</v>
      </c>
      <c r="G53" s="3">
        <v>-457.51242999998794</v>
      </c>
      <c r="H53" s="3">
        <v>-10688.653500000029</v>
      </c>
      <c r="I53" s="3">
        <v>-6903.851880000002</v>
      </c>
      <c r="J53" s="3"/>
      <c r="K53" s="3"/>
      <c r="L53" s="3">
        <v>-2482.1417000000365</v>
      </c>
    </row>
    <row r="54" spans="1:12" ht="18.75" customHeight="1" x14ac:dyDescent="0.25">
      <c r="A54" s="11">
        <v>2010</v>
      </c>
      <c r="B54" s="3">
        <v>90417.307579999993</v>
      </c>
      <c r="C54" s="3">
        <v>12978.5527</v>
      </c>
      <c r="D54" s="3">
        <v>11.728999999992084</v>
      </c>
      <c r="E54" s="3">
        <v>-1375.2416999999841</v>
      </c>
      <c r="F54" s="3">
        <v>-7161.7417000000132</v>
      </c>
      <c r="G54" s="3">
        <v>-5592.602189999976</v>
      </c>
      <c r="H54" s="3">
        <v>-11385.634500000015</v>
      </c>
      <c r="I54" s="3"/>
      <c r="J54" s="3"/>
      <c r="K54" s="3"/>
      <c r="L54" s="3">
        <v>-12524.938389999996</v>
      </c>
    </row>
    <row r="55" spans="1:12" ht="18.75" customHeight="1" x14ac:dyDescent="0.25">
      <c r="A55" s="11">
        <v>2011</v>
      </c>
      <c r="B55" s="3">
        <v>101005.46724999999</v>
      </c>
      <c r="C55" s="3">
        <v>7466.873820000008</v>
      </c>
      <c r="D55" s="3">
        <v>-1559.7896100000071</v>
      </c>
      <c r="E55" s="3">
        <v>2271.0936599999986</v>
      </c>
      <c r="F55" s="3">
        <v>-4669.468480000025</v>
      </c>
      <c r="G55" s="3">
        <v>-9771.1791199999861</v>
      </c>
      <c r="H55" s="3"/>
      <c r="I55" s="3"/>
      <c r="J55" s="3"/>
      <c r="K55" s="3"/>
      <c r="L55" s="3">
        <v>-6262.4697300000116</v>
      </c>
    </row>
    <row r="56" spans="1:12" ht="18.75" customHeight="1" x14ac:dyDescent="0.25">
      <c r="A56" s="11">
        <v>2012</v>
      </c>
      <c r="B56" s="3">
        <v>74332.632769999997</v>
      </c>
      <c r="C56" s="3">
        <v>-4839.0553000000073</v>
      </c>
      <c r="D56" s="3">
        <v>1866.5331400000141</v>
      </c>
      <c r="E56" s="3">
        <v>-7.6540999999997439</v>
      </c>
      <c r="F56" s="3">
        <v>-4035.3516300000047</v>
      </c>
      <c r="G56" s="3"/>
      <c r="H56" s="3"/>
      <c r="I56" s="3"/>
      <c r="J56" s="3"/>
      <c r="K56" s="3"/>
      <c r="L56" s="3">
        <v>-7015.5278899999976</v>
      </c>
    </row>
    <row r="57" spans="1:12" ht="18.75" customHeight="1" x14ac:dyDescent="0.25">
      <c r="A57" s="11">
        <v>2013</v>
      </c>
      <c r="B57" s="3">
        <v>62911.129299999993</v>
      </c>
      <c r="C57" s="3">
        <v>9030.2707700000101</v>
      </c>
      <c r="D57" s="3">
        <v>15.894070000009378</v>
      </c>
      <c r="E57" s="3">
        <v>-5431.8287700000074</v>
      </c>
      <c r="F57" s="3"/>
      <c r="G57" s="3"/>
      <c r="H57" s="3"/>
      <c r="I57" s="3"/>
      <c r="J57" s="3"/>
      <c r="K57" s="3"/>
      <c r="L57" s="3">
        <v>3614.3360700000121</v>
      </c>
    </row>
    <row r="58" spans="1:12" ht="18.75" customHeight="1" x14ac:dyDescent="0.25">
      <c r="A58" s="11">
        <v>2014</v>
      </c>
      <c r="B58" s="3">
        <v>62524.552560000011</v>
      </c>
      <c r="C58" s="3">
        <v>8386.0724400000036</v>
      </c>
      <c r="D58" s="3">
        <v>-44.75993000001472</v>
      </c>
      <c r="E58" s="3"/>
      <c r="F58" s="3"/>
      <c r="G58" s="3"/>
      <c r="H58" s="3"/>
      <c r="I58" s="3"/>
      <c r="J58" s="3"/>
      <c r="K58" s="3"/>
      <c r="L58" s="3">
        <v>8341.3125099999888</v>
      </c>
    </row>
    <row r="59" spans="1:12" ht="18.75" customHeight="1" x14ac:dyDescent="0.25">
      <c r="A59" s="11">
        <v>2015</v>
      </c>
      <c r="B59" s="3">
        <v>64820.709480000005</v>
      </c>
      <c r="C59" s="3">
        <v>18.120530000000144</v>
      </c>
      <c r="D59" s="3"/>
      <c r="E59" s="3"/>
      <c r="F59" s="3"/>
      <c r="G59" s="3"/>
      <c r="H59" s="3"/>
      <c r="I59" s="3"/>
      <c r="J59" s="3"/>
      <c r="K59" s="3"/>
      <c r="L59" s="3">
        <v>18.120530000000144</v>
      </c>
    </row>
    <row r="60" spans="1:12" ht="18.75" customHeight="1" x14ac:dyDescent="0.25">
      <c r="A60" s="11">
        <v>2016</v>
      </c>
      <c r="B60" s="3">
        <v>64184.209890000006</v>
      </c>
      <c r="C60" s="3"/>
      <c r="D60" s="3"/>
      <c r="E60" s="3"/>
      <c r="F60" s="3"/>
      <c r="G60" s="3"/>
      <c r="H60" s="3"/>
      <c r="I60" s="3"/>
      <c r="J60" s="3"/>
      <c r="K60" s="3"/>
      <c r="L60" s="3">
        <v>0</v>
      </c>
    </row>
    <row r="61" spans="1:12" ht="18.75" customHeight="1" thickBot="1" x14ac:dyDescent="0.3">
      <c r="B61" s="14"/>
      <c r="C61" s="14"/>
      <c r="D61" s="14"/>
      <c r="E61" s="14"/>
      <c r="F61" s="14"/>
      <c r="G61" s="14"/>
      <c r="H61" s="14"/>
      <c r="I61" s="14"/>
      <c r="J61" s="14"/>
      <c r="K61" s="14"/>
      <c r="L61" s="15">
        <v>-51804.676680000055</v>
      </c>
    </row>
    <row r="62" spans="1:12" ht="18.75" customHeight="1" thickTop="1" x14ac:dyDescent="0.25"/>
    <row r="63" spans="1:12" ht="25.5" customHeight="1" x14ac:dyDescent="0.25">
      <c r="A63" s="9"/>
      <c r="B63" s="9" t="s">
        <v>56</v>
      </c>
      <c r="C63" s="9" t="s">
        <v>114</v>
      </c>
      <c r="D63" s="9" t="s">
        <v>115</v>
      </c>
      <c r="E63" s="9" t="s">
        <v>116</v>
      </c>
      <c r="F63" s="9" t="s">
        <v>117</v>
      </c>
      <c r="G63" s="9" t="s">
        <v>118</v>
      </c>
      <c r="H63" s="9" t="s">
        <v>119</v>
      </c>
      <c r="I63" s="9" t="s">
        <v>120</v>
      </c>
      <c r="J63" s="9" t="s">
        <v>121</v>
      </c>
      <c r="K63" s="9" t="s">
        <v>122</v>
      </c>
      <c r="L63" s="9" t="s">
        <v>60</v>
      </c>
    </row>
    <row r="64" spans="1:12" ht="18.75" customHeight="1" x14ac:dyDescent="0.25">
      <c r="A64" s="1"/>
      <c r="B64" s="1">
        <v>2041.9963100000009</v>
      </c>
      <c r="C64" s="1">
        <v>-1619.5763500000276</v>
      </c>
      <c r="D64" s="1">
        <v>-3831.9644299999986</v>
      </c>
      <c r="E64" s="1">
        <v>979.86872999992829</v>
      </c>
      <c r="F64" s="1">
        <v>33531.296260000061</v>
      </c>
      <c r="G64" s="1">
        <v>595.62324000001081</v>
      </c>
      <c r="H64" s="1">
        <v>-10662.19568000011</v>
      </c>
      <c r="I64" s="1">
        <v>-8471.0286499999347</v>
      </c>
      <c r="J64" s="1">
        <v>-22301.731160000058</v>
      </c>
      <c r="K64" s="1">
        <v>-48404.864629999989</v>
      </c>
      <c r="L64" s="1">
        <v>-58142.576360000116</v>
      </c>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11">
    <mergeCell ref="A7:L7"/>
    <mergeCell ref="B9:K9"/>
    <mergeCell ref="B22:K22"/>
    <mergeCell ref="B35:K35"/>
    <mergeCell ref="B48:K48"/>
    <mergeCell ref="A6:B6"/>
    <mergeCell ref="A1:L1"/>
    <mergeCell ref="A2:L2"/>
    <mergeCell ref="A3:B3"/>
    <mergeCell ref="A4:B4"/>
    <mergeCell ref="A5:B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K99"/>
  <sheetViews>
    <sheetView zoomScaleNormal="100" workbookViewId="0">
      <selection activeCell="C8" sqref="C8"/>
    </sheetView>
  </sheetViews>
  <sheetFormatPr defaultColWidth="18.42578125" defaultRowHeight="15" x14ac:dyDescent="0.25"/>
  <cols>
    <col min="1" max="1" width="18.42578125" style="40"/>
    <col min="2" max="11" width="15" style="40" customWidth="1"/>
    <col min="12" max="16384" width="18.42578125" style="40"/>
  </cols>
  <sheetData>
    <row r="1" spans="1:11" ht="18.75" customHeight="1" x14ac:dyDescent="0.25">
      <c r="A1" s="75" t="s">
        <v>3</v>
      </c>
      <c r="B1" s="76"/>
      <c r="C1" s="76"/>
      <c r="D1" s="76"/>
      <c r="E1" s="76"/>
      <c r="F1" s="76"/>
      <c r="G1" s="76"/>
      <c r="H1" s="76"/>
      <c r="I1" s="76"/>
      <c r="J1" s="76"/>
      <c r="K1" s="76"/>
    </row>
    <row r="2" spans="1:11" ht="18.75" customHeight="1" x14ac:dyDescent="0.25">
      <c r="A2" s="75" t="s">
        <v>18</v>
      </c>
      <c r="B2" s="76"/>
      <c r="C2" s="76"/>
      <c r="D2" s="76"/>
      <c r="E2" s="76"/>
      <c r="F2" s="76"/>
      <c r="G2" s="76"/>
      <c r="H2" s="76"/>
      <c r="I2" s="76"/>
      <c r="J2" s="76"/>
      <c r="K2" s="76"/>
    </row>
    <row r="3" spans="1:11" ht="18.75" customHeight="1" x14ac:dyDescent="0.25">
      <c r="A3" s="77" t="s">
        <v>17</v>
      </c>
      <c r="B3" s="76"/>
    </row>
    <row r="4" spans="1:11" ht="18.75" customHeight="1" x14ac:dyDescent="0.25">
      <c r="A4" s="77" t="s">
        <v>4</v>
      </c>
      <c r="B4" s="76"/>
    </row>
    <row r="5" spans="1:11" ht="18.75" customHeight="1" x14ac:dyDescent="0.25">
      <c r="A5" s="77"/>
      <c r="B5" s="76"/>
    </row>
    <row r="6" spans="1:11" ht="18.75" customHeight="1" x14ac:dyDescent="0.25">
      <c r="A6" s="77" t="s">
        <v>34</v>
      </c>
      <c r="B6" s="76"/>
    </row>
    <row r="7" spans="1:11" ht="18.75" customHeight="1" x14ac:dyDescent="0.25">
      <c r="A7" s="75" t="s">
        <v>20</v>
      </c>
      <c r="B7" s="76"/>
      <c r="C7" s="76"/>
      <c r="D7" s="76"/>
      <c r="E7" s="76"/>
      <c r="F7" s="76"/>
      <c r="G7" s="76"/>
      <c r="H7" s="76"/>
      <c r="I7" s="76"/>
      <c r="J7" s="76"/>
      <c r="K7" s="76"/>
    </row>
    <row r="8" spans="1:11" ht="18.75" customHeight="1" x14ac:dyDescent="0.25"/>
    <row r="9" spans="1:11" ht="18.75" customHeight="1" x14ac:dyDescent="0.25">
      <c r="B9" s="79" t="s">
        <v>19</v>
      </c>
      <c r="C9" s="80"/>
      <c r="D9" s="80"/>
      <c r="E9" s="80"/>
      <c r="F9" s="80"/>
      <c r="G9" s="80"/>
      <c r="H9" s="80"/>
      <c r="I9" s="80"/>
      <c r="J9" s="80"/>
      <c r="K9" s="80"/>
    </row>
    <row r="10" spans="1:11" ht="18.75" customHeight="1" x14ac:dyDescent="0.25">
      <c r="A10" s="9" t="s">
        <v>9</v>
      </c>
      <c r="B10" s="10">
        <v>12</v>
      </c>
      <c r="C10" s="10">
        <v>24</v>
      </c>
      <c r="D10" s="10">
        <v>36</v>
      </c>
      <c r="E10" s="10">
        <v>48</v>
      </c>
      <c r="F10" s="10">
        <v>60</v>
      </c>
      <c r="G10" s="10">
        <v>72</v>
      </c>
      <c r="H10" s="10">
        <v>84</v>
      </c>
      <c r="I10" s="10">
        <v>96</v>
      </c>
      <c r="J10" s="10">
        <v>108</v>
      </c>
      <c r="K10" s="10">
        <v>120</v>
      </c>
    </row>
    <row r="11" spans="1:11" ht="18.75" customHeight="1" x14ac:dyDescent="0.25">
      <c r="A11" s="11">
        <v>2007</v>
      </c>
      <c r="B11" s="3">
        <v>179017.13952999999</v>
      </c>
      <c r="C11" s="3">
        <v>429721.46198000002</v>
      </c>
      <c r="D11" s="3">
        <v>605595.21369000012</v>
      </c>
      <c r="E11" s="3">
        <v>757302.96885000006</v>
      </c>
      <c r="F11" s="3">
        <v>839424.26716549997</v>
      </c>
      <c r="G11" s="3">
        <v>910247.26295400411</v>
      </c>
      <c r="H11" s="3">
        <v>965611.39142400399</v>
      </c>
      <c r="I11" s="3">
        <v>1013634.025504004</v>
      </c>
      <c r="J11" s="3">
        <v>1042815.933994004</v>
      </c>
      <c r="K11" s="3">
        <v>1060401.8171662316</v>
      </c>
    </row>
    <row r="12" spans="1:11" ht="18.75" customHeight="1" x14ac:dyDescent="0.25">
      <c r="A12" s="11">
        <v>2008</v>
      </c>
      <c r="B12" s="3">
        <v>323050.53777</v>
      </c>
      <c r="C12" s="3">
        <v>773460.88185999996</v>
      </c>
      <c r="D12" s="3">
        <v>1016807.8315730477</v>
      </c>
      <c r="E12" s="3">
        <v>1219382.3544402057</v>
      </c>
      <c r="F12" s="3">
        <v>1352661.014673905</v>
      </c>
      <c r="G12" s="3">
        <v>1434816.0634091063</v>
      </c>
      <c r="H12" s="3">
        <v>1504233.1023695595</v>
      </c>
      <c r="I12" s="3">
        <v>1570010.7638597409</v>
      </c>
      <c r="J12" s="3">
        <v>1614778.8951451015</v>
      </c>
      <c r="K12" s="3"/>
    </row>
    <row r="13" spans="1:11" ht="18.75" customHeight="1" x14ac:dyDescent="0.25">
      <c r="A13" s="11">
        <v>2009</v>
      </c>
      <c r="B13" s="3">
        <v>271246.33730000001</v>
      </c>
      <c r="C13" s="3">
        <v>756225.19703357958</v>
      </c>
      <c r="D13" s="3">
        <v>909234.22954090708</v>
      </c>
      <c r="E13" s="3">
        <v>1034200.5474663426</v>
      </c>
      <c r="F13" s="3">
        <v>1130172.7974008471</v>
      </c>
      <c r="G13" s="3">
        <v>1225002.4280362776</v>
      </c>
      <c r="H13" s="3">
        <v>1298639.535219131</v>
      </c>
      <c r="I13" s="3">
        <v>1404671.6553606908</v>
      </c>
      <c r="J13" s="3"/>
      <c r="K13" s="3"/>
    </row>
    <row r="14" spans="1:11" ht="18.75" customHeight="1" x14ac:dyDescent="0.25">
      <c r="A14" s="11">
        <v>2010</v>
      </c>
      <c r="B14" s="3">
        <v>300292.71433275717</v>
      </c>
      <c r="C14" s="3">
        <v>703476.25659056916</v>
      </c>
      <c r="D14" s="3">
        <v>941891.26878404454</v>
      </c>
      <c r="E14" s="3">
        <v>1102934.8383125947</v>
      </c>
      <c r="F14" s="3">
        <v>1238343.2823022557</v>
      </c>
      <c r="G14" s="3">
        <v>1341220.1513339453</v>
      </c>
      <c r="H14" s="3">
        <v>1420466.6646291229</v>
      </c>
      <c r="I14" s="3"/>
      <c r="J14" s="3"/>
      <c r="K14" s="3"/>
    </row>
    <row r="15" spans="1:11" ht="18.75" customHeight="1" x14ac:dyDescent="0.25">
      <c r="A15" s="11">
        <v>2011</v>
      </c>
      <c r="B15" s="3">
        <v>509075.937017132</v>
      </c>
      <c r="C15" s="3">
        <v>1160412.7047725997</v>
      </c>
      <c r="D15" s="3">
        <v>1587467.4190827606</v>
      </c>
      <c r="E15" s="3">
        <v>1871140.7308383551</v>
      </c>
      <c r="F15" s="3">
        <v>2042970.8174705314</v>
      </c>
      <c r="G15" s="3">
        <v>2253247.7450050241</v>
      </c>
      <c r="H15" s="3"/>
      <c r="I15" s="3"/>
      <c r="J15" s="3"/>
      <c r="K15" s="3"/>
    </row>
    <row r="16" spans="1:11" ht="18.75" customHeight="1" x14ac:dyDescent="0.25">
      <c r="A16" s="11">
        <v>2012</v>
      </c>
      <c r="B16" s="3">
        <v>322837.39759283687</v>
      </c>
      <c r="C16" s="3">
        <v>808655.74448203924</v>
      </c>
      <c r="D16" s="3">
        <v>1106347.7102886178</v>
      </c>
      <c r="E16" s="3">
        <v>1341174.1668553622</v>
      </c>
      <c r="F16" s="3">
        <v>1485983.950747095</v>
      </c>
      <c r="G16" s="3"/>
      <c r="H16" s="3"/>
      <c r="I16" s="3"/>
      <c r="J16" s="3"/>
      <c r="K16" s="3"/>
    </row>
    <row r="17" spans="1:11" ht="18.75" customHeight="1" x14ac:dyDescent="0.25">
      <c r="A17" s="11">
        <v>2013</v>
      </c>
      <c r="B17" s="3">
        <v>318006.0768013713</v>
      </c>
      <c r="C17" s="3">
        <v>894751.83558800502</v>
      </c>
      <c r="D17" s="3">
        <v>1235374.900949704</v>
      </c>
      <c r="E17" s="3">
        <v>1423003.4682326813</v>
      </c>
      <c r="F17" s="3"/>
      <c r="G17" s="3"/>
      <c r="H17" s="3"/>
      <c r="I17" s="3"/>
      <c r="J17" s="3"/>
      <c r="K17" s="3"/>
    </row>
    <row r="18" spans="1:11" ht="18.75" customHeight="1" x14ac:dyDescent="0.25">
      <c r="A18" s="11">
        <v>2014</v>
      </c>
      <c r="B18" s="3">
        <v>387196.49337709171</v>
      </c>
      <c r="C18" s="3">
        <v>1016313.4466301341</v>
      </c>
      <c r="D18" s="3">
        <v>1394974.2103803414</v>
      </c>
      <c r="E18" s="3"/>
      <c r="F18" s="3"/>
      <c r="G18" s="3"/>
      <c r="H18" s="3"/>
      <c r="I18" s="3"/>
      <c r="J18" s="3"/>
      <c r="K18" s="3"/>
    </row>
    <row r="19" spans="1:11" ht="18.75" customHeight="1" x14ac:dyDescent="0.25">
      <c r="A19" s="11">
        <v>2015</v>
      </c>
      <c r="B19" s="3">
        <v>343062.83223454875</v>
      </c>
      <c r="C19" s="3">
        <v>911526.06128909695</v>
      </c>
      <c r="D19" s="3"/>
      <c r="E19" s="3"/>
      <c r="F19" s="3"/>
      <c r="G19" s="3"/>
      <c r="H19" s="3"/>
      <c r="I19" s="3"/>
      <c r="J19" s="3"/>
      <c r="K19" s="3"/>
    </row>
    <row r="20" spans="1:11" ht="18.75" customHeight="1" x14ac:dyDescent="0.25">
      <c r="A20" s="11">
        <v>2016</v>
      </c>
      <c r="B20" s="3">
        <v>428153.01250921923</v>
      </c>
      <c r="C20" s="3"/>
      <c r="D20" s="3"/>
      <c r="E20" s="3"/>
      <c r="F20" s="3"/>
      <c r="G20" s="3"/>
      <c r="H20" s="3"/>
      <c r="I20" s="3"/>
      <c r="J20" s="3"/>
      <c r="K20" s="3"/>
    </row>
    <row r="21" spans="1:11" ht="18.75" customHeight="1" x14ac:dyDescent="0.25">
      <c r="B21" s="12"/>
      <c r="C21" s="12"/>
      <c r="D21" s="12"/>
      <c r="E21" s="12"/>
      <c r="F21" s="12"/>
      <c r="G21" s="12"/>
      <c r="H21" s="12"/>
      <c r="I21" s="12"/>
      <c r="J21" s="12"/>
      <c r="K21" s="12"/>
    </row>
    <row r="22" spans="1:11" ht="18.75" customHeight="1" x14ac:dyDescent="0.25">
      <c r="B22" s="79" t="s">
        <v>19</v>
      </c>
      <c r="C22" s="80"/>
      <c r="D22" s="80"/>
      <c r="E22" s="80"/>
      <c r="F22" s="80"/>
      <c r="G22" s="80"/>
      <c r="H22" s="80"/>
      <c r="I22" s="80"/>
      <c r="J22" s="80"/>
      <c r="K22" s="80"/>
    </row>
    <row r="23" spans="1:11" ht="18.75" customHeight="1" x14ac:dyDescent="0.25">
      <c r="A23" s="9" t="s">
        <v>11</v>
      </c>
      <c r="B23" s="10">
        <v>12</v>
      </c>
      <c r="C23" s="10">
        <v>24</v>
      </c>
      <c r="D23" s="10">
        <v>36</v>
      </c>
      <c r="E23" s="10">
        <v>48</v>
      </c>
      <c r="F23" s="10">
        <v>60</v>
      </c>
      <c r="G23" s="10">
        <v>72</v>
      </c>
      <c r="H23" s="10">
        <v>84</v>
      </c>
      <c r="I23" s="10">
        <v>96</v>
      </c>
      <c r="J23" s="10">
        <v>108</v>
      </c>
      <c r="K23" s="10">
        <v>120</v>
      </c>
    </row>
    <row r="24" spans="1:11" ht="18.75" customHeight="1" x14ac:dyDescent="0.25">
      <c r="A24" s="11">
        <v>2007</v>
      </c>
      <c r="B24" s="3">
        <v>513064.67526000005</v>
      </c>
      <c r="C24" s="3">
        <v>782510.83003000007</v>
      </c>
      <c r="D24" s="3">
        <v>925082.54938999994</v>
      </c>
      <c r="E24" s="3">
        <v>998416.87100999989</v>
      </c>
      <c r="F24" s="3">
        <v>1035866.2417954998</v>
      </c>
      <c r="G24" s="3">
        <v>1077089.9393490038</v>
      </c>
      <c r="H24" s="3">
        <v>1112545.2517590038</v>
      </c>
      <c r="I24" s="3">
        <v>1131671.6732990041</v>
      </c>
      <c r="J24" s="3">
        <v>1138428.3647390041</v>
      </c>
      <c r="K24" s="3">
        <v>1152614.7647412315</v>
      </c>
    </row>
    <row r="25" spans="1:11" ht="18.75" customHeight="1" x14ac:dyDescent="0.25">
      <c r="A25" s="11">
        <v>2008</v>
      </c>
      <c r="B25" s="3">
        <v>889815.49448000011</v>
      </c>
      <c r="C25" s="3">
        <v>1203102.4936799998</v>
      </c>
      <c r="D25" s="3">
        <v>1393716.8055461249</v>
      </c>
      <c r="E25" s="3">
        <v>1510831.9523901879</v>
      </c>
      <c r="F25" s="3">
        <v>1553817.2541436607</v>
      </c>
      <c r="G25" s="3">
        <v>1629741.1812258405</v>
      </c>
      <c r="H25" s="3">
        <v>1688559.6556270269</v>
      </c>
      <c r="I25" s="3">
        <v>1712401.1113697081</v>
      </c>
      <c r="J25" s="3">
        <v>1760351.9839150691</v>
      </c>
      <c r="K25" s="3"/>
    </row>
    <row r="26" spans="1:11" ht="18.75" customHeight="1" x14ac:dyDescent="0.25">
      <c r="A26" s="11">
        <v>2009</v>
      </c>
      <c r="B26" s="3">
        <v>577419.02108999994</v>
      </c>
      <c r="C26" s="3">
        <v>1000430.714869879</v>
      </c>
      <c r="D26" s="3">
        <v>1178197.6392804049</v>
      </c>
      <c r="E26" s="3">
        <v>1277443.904189165</v>
      </c>
      <c r="F26" s="3">
        <v>1395226.6012129846</v>
      </c>
      <c r="G26" s="3">
        <v>1424466.0047902034</v>
      </c>
      <c r="H26" s="3">
        <v>1479217.8726209875</v>
      </c>
      <c r="I26" s="3">
        <v>1542443.07756662</v>
      </c>
      <c r="J26" s="3"/>
      <c r="K26" s="3"/>
    </row>
    <row r="27" spans="1:11" ht="18.75" customHeight="1" x14ac:dyDescent="0.25">
      <c r="A27" s="11">
        <v>2010</v>
      </c>
      <c r="B27" s="3">
        <v>744518.75901460741</v>
      </c>
      <c r="C27" s="3">
        <v>1125315.8876927989</v>
      </c>
      <c r="D27" s="3">
        <v>1319472.0067145543</v>
      </c>
      <c r="E27" s="3">
        <v>1420390.763863534</v>
      </c>
      <c r="F27" s="3">
        <v>1460306.3353936248</v>
      </c>
      <c r="G27" s="3">
        <v>1501854.0828922438</v>
      </c>
      <c r="H27" s="3">
        <v>1553581.4440575864</v>
      </c>
      <c r="I27" s="3"/>
      <c r="J27" s="3"/>
      <c r="K27" s="3"/>
    </row>
    <row r="28" spans="1:11" ht="18.75" customHeight="1" x14ac:dyDescent="0.25">
      <c r="A28" s="11">
        <v>2011</v>
      </c>
      <c r="B28" s="3">
        <v>1513333.3508308632</v>
      </c>
      <c r="C28" s="3">
        <v>2007405.7656382248</v>
      </c>
      <c r="D28" s="3">
        <v>2224931.2639446482</v>
      </c>
      <c r="E28" s="3">
        <v>2340122.9395819297</v>
      </c>
      <c r="F28" s="3">
        <v>2421799.4857883877</v>
      </c>
      <c r="G28" s="3">
        <v>2479163.8736474412</v>
      </c>
      <c r="H28" s="3"/>
      <c r="I28" s="3"/>
      <c r="J28" s="3"/>
      <c r="K28" s="3"/>
    </row>
    <row r="29" spans="1:11" ht="18.75" customHeight="1" x14ac:dyDescent="0.25">
      <c r="A29" s="11">
        <v>2012</v>
      </c>
      <c r="B29" s="3">
        <v>909916.250659012</v>
      </c>
      <c r="C29" s="3">
        <v>1402171.2872871901</v>
      </c>
      <c r="D29" s="3">
        <v>1559389.8558133128</v>
      </c>
      <c r="E29" s="3">
        <v>1699959.9703671862</v>
      </c>
      <c r="F29" s="3">
        <v>1771478.3189952394</v>
      </c>
      <c r="G29" s="3"/>
      <c r="H29" s="3"/>
      <c r="I29" s="3"/>
      <c r="J29" s="3"/>
      <c r="K29" s="3"/>
    </row>
    <row r="30" spans="1:11" ht="18.75" customHeight="1" x14ac:dyDescent="0.25">
      <c r="A30" s="11">
        <v>2013</v>
      </c>
      <c r="B30" s="3">
        <v>845318.14456664305</v>
      </c>
      <c r="C30" s="3">
        <v>1356933.8891418204</v>
      </c>
      <c r="D30" s="3">
        <v>1560856.4021737014</v>
      </c>
      <c r="E30" s="3">
        <v>1687194.6676322953</v>
      </c>
      <c r="F30" s="3"/>
      <c r="G30" s="3"/>
      <c r="H30" s="3"/>
      <c r="I30" s="3"/>
      <c r="J30" s="3"/>
      <c r="K30" s="3"/>
    </row>
    <row r="31" spans="1:11" ht="18.75" customHeight="1" x14ac:dyDescent="0.25">
      <c r="A31" s="11">
        <v>2014</v>
      </c>
      <c r="B31" s="3">
        <v>877907.52861650405</v>
      </c>
      <c r="C31" s="3">
        <v>1487914.6649891473</v>
      </c>
      <c r="D31" s="3">
        <v>1758255.5443691928</v>
      </c>
      <c r="E31" s="3"/>
      <c r="F31" s="3"/>
      <c r="G31" s="3"/>
      <c r="H31" s="3"/>
      <c r="I31" s="3"/>
      <c r="J31" s="3"/>
      <c r="K31" s="3"/>
    </row>
    <row r="32" spans="1:11" ht="18.75" customHeight="1" x14ac:dyDescent="0.25">
      <c r="A32" s="11">
        <v>2015</v>
      </c>
      <c r="B32" s="3">
        <v>851210.86678915983</v>
      </c>
      <c r="C32" s="3">
        <v>1411099.7725939695</v>
      </c>
      <c r="D32" s="3"/>
      <c r="E32" s="3"/>
      <c r="F32" s="3"/>
      <c r="G32" s="3"/>
      <c r="H32" s="3"/>
      <c r="I32" s="3"/>
      <c r="J32" s="3"/>
      <c r="K32" s="3"/>
    </row>
    <row r="33" spans="1:11" ht="18.75" customHeight="1" x14ac:dyDescent="0.25">
      <c r="A33" s="11">
        <v>2016</v>
      </c>
      <c r="B33" s="3">
        <v>971452.87814958231</v>
      </c>
      <c r="C33" s="3"/>
      <c r="D33" s="3"/>
      <c r="E33" s="3"/>
      <c r="F33" s="3"/>
      <c r="G33" s="3"/>
      <c r="H33" s="3"/>
      <c r="I33" s="3"/>
      <c r="J33" s="3"/>
      <c r="K33" s="3"/>
    </row>
    <row r="34" spans="1:11" ht="18.75" customHeight="1" x14ac:dyDescent="0.25">
      <c r="B34" s="12"/>
      <c r="C34" s="12"/>
      <c r="D34" s="12"/>
      <c r="E34" s="12"/>
      <c r="F34" s="12"/>
      <c r="G34" s="12"/>
      <c r="H34" s="12"/>
      <c r="I34" s="12"/>
      <c r="J34" s="12"/>
      <c r="K34" s="12"/>
    </row>
    <row r="35" spans="1:11" ht="18.75" customHeight="1" x14ac:dyDescent="0.25">
      <c r="B35" s="79" t="s">
        <v>19</v>
      </c>
      <c r="C35" s="80"/>
      <c r="D35" s="80"/>
      <c r="E35" s="80"/>
      <c r="F35" s="80"/>
      <c r="G35" s="80"/>
      <c r="H35" s="80"/>
      <c r="I35" s="80"/>
      <c r="J35" s="80"/>
      <c r="K35" s="80"/>
    </row>
    <row r="36" spans="1:11" ht="18.75" customHeight="1" x14ac:dyDescent="0.25">
      <c r="A36" s="9" t="s">
        <v>12</v>
      </c>
      <c r="B36" s="10">
        <v>12</v>
      </c>
      <c r="C36" s="10">
        <v>24</v>
      </c>
      <c r="D36" s="10">
        <v>36</v>
      </c>
      <c r="E36" s="10">
        <v>48</v>
      </c>
      <c r="F36" s="10">
        <v>60</v>
      </c>
      <c r="G36" s="10">
        <v>72</v>
      </c>
      <c r="H36" s="10">
        <v>84</v>
      </c>
      <c r="I36" s="10">
        <v>96</v>
      </c>
      <c r="J36" s="10">
        <v>108</v>
      </c>
      <c r="K36" s="10">
        <v>120</v>
      </c>
    </row>
    <row r="37" spans="1:11" ht="18.75" customHeight="1" x14ac:dyDescent="0.25">
      <c r="A37" s="11">
        <v>2007</v>
      </c>
      <c r="B37" s="3">
        <v>1243840.7910600002</v>
      </c>
      <c r="C37" s="3">
        <v>843871.08993000002</v>
      </c>
      <c r="D37" s="3">
        <v>625453.88714999985</v>
      </c>
      <c r="E37" s="3">
        <v>496749.38712999999</v>
      </c>
      <c r="F37" s="3">
        <v>383366.96494000003</v>
      </c>
      <c r="G37" s="3">
        <v>294292.37785500003</v>
      </c>
      <c r="H37" s="3">
        <v>209501.69418500009</v>
      </c>
      <c r="I37" s="3">
        <v>138368.76270500003</v>
      </c>
      <c r="J37" s="3">
        <v>92891.981074999901</v>
      </c>
      <c r="K37" s="3">
        <v>67402.698607639133</v>
      </c>
    </row>
    <row r="38" spans="1:11" ht="18.75" customHeight="1" x14ac:dyDescent="0.25">
      <c r="A38" s="11">
        <v>2008</v>
      </c>
      <c r="B38" s="3">
        <v>1199237.9708</v>
      </c>
      <c r="C38" s="3">
        <v>842007.01577000006</v>
      </c>
      <c r="D38" s="3">
        <v>619710.25748023042</v>
      </c>
      <c r="E38" s="3">
        <v>481738.88156219258</v>
      </c>
      <c r="F38" s="3">
        <v>389060.79261919507</v>
      </c>
      <c r="G38" s="3">
        <v>294748.37434848142</v>
      </c>
      <c r="H38" s="3">
        <v>219448.42292522598</v>
      </c>
      <c r="I38" s="3">
        <v>175448.97278240451</v>
      </c>
      <c r="J38" s="3">
        <v>117401.60028369282</v>
      </c>
      <c r="K38" s="3"/>
    </row>
    <row r="39" spans="1:11" ht="18.75" customHeight="1" x14ac:dyDescent="0.25">
      <c r="A39" s="11">
        <v>2009</v>
      </c>
      <c r="B39" s="3">
        <v>1269624.40757</v>
      </c>
      <c r="C39" s="3">
        <v>805819.96427651076</v>
      </c>
      <c r="D39" s="3">
        <v>609365.10887460061</v>
      </c>
      <c r="E39" s="3">
        <v>492569.45862998307</v>
      </c>
      <c r="F39" s="3">
        <v>375688.62833233638</v>
      </c>
      <c r="G39" s="3">
        <v>319920.0560014699</v>
      </c>
      <c r="H39" s="3">
        <v>235877.63468613819</v>
      </c>
      <c r="I39" s="3">
        <v>122128.82116391681</v>
      </c>
      <c r="J39" s="3"/>
      <c r="K39" s="3"/>
    </row>
    <row r="40" spans="1:11" ht="18.75" customHeight="1" x14ac:dyDescent="0.25">
      <c r="A40" s="11">
        <v>2010</v>
      </c>
      <c r="B40" s="3">
        <v>1245670.1234873708</v>
      </c>
      <c r="C40" s="3">
        <v>853894.33603546745</v>
      </c>
      <c r="D40" s="3">
        <v>626458.56977942842</v>
      </c>
      <c r="E40" s="3">
        <v>460940.04840202577</v>
      </c>
      <c r="F40" s="3">
        <v>399737.18996647955</v>
      </c>
      <c r="G40" s="3">
        <v>280089.99405786808</v>
      </c>
      <c r="H40" s="3">
        <v>227177.3955587463</v>
      </c>
      <c r="I40" s="3"/>
      <c r="J40" s="3"/>
      <c r="K40" s="3"/>
    </row>
    <row r="41" spans="1:11" ht="18.75" customHeight="1" x14ac:dyDescent="0.25">
      <c r="A41" s="11">
        <v>2011</v>
      </c>
      <c r="B41" s="3">
        <v>1419182.0550994258</v>
      </c>
      <c r="C41" s="3">
        <v>897216.55003870465</v>
      </c>
      <c r="D41" s="3">
        <v>682253.38668544171</v>
      </c>
      <c r="E41" s="3">
        <v>527465.94894497946</v>
      </c>
      <c r="F41" s="3">
        <v>429657.05164659873</v>
      </c>
      <c r="G41" s="3">
        <v>328411.17754219961</v>
      </c>
      <c r="H41" s="3"/>
      <c r="I41" s="3"/>
      <c r="J41" s="3"/>
      <c r="K41" s="3"/>
    </row>
    <row r="42" spans="1:11" ht="18.75" customHeight="1" x14ac:dyDescent="0.25">
      <c r="A42" s="11">
        <v>2012</v>
      </c>
      <c r="B42" s="3">
        <v>1430952.5689492035</v>
      </c>
      <c r="C42" s="3">
        <v>936243.54325634381</v>
      </c>
      <c r="D42" s="3">
        <v>728471.8156846147</v>
      </c>
      <c r="E42" s="3">
        <v>536487.98294193705</v>
      </c>
      <c r="F42" s="3">
        <v>412357.59829316696</v>
      </c>
      <c r="G42" s="3"/>
      <c r="H42" s="3"/>
      <c r="I42" s="3"/>
      <c r="J42" s="3"/>
      <c r="K42" s="3"/>
    </row>
    <row r="43" spans="1:11" ht="18.75" customHeight="1" x14ac:dyDescent="0.25">
      <c r="A43" s="11">
        <v>2013</v>
      </c>
      <c r="B43" s="3">
        <v>1508312.3631533089</v>
      </c>
      <c r="C43" s="3">
        <v>1021186.5801890614</v>
      </c>
      <c r="D43" s="3">
        <v>729752.76519986964</v>
      </c>
      <c r="E43" s="3">
        <v>522535.45156458439</v>
      </c>
      <c r="F43" s="3"/>
      <c r="G43" s="3"/>
      <c r="H43" s="3"/>
      <c r="I43" s="3"/>
      <c r="J43" s="3"/>
      <c r="K43" s="3"/>
    </row>
    <row r="44" spans="1:11" ht="18.75" customHeight="1" x14ac:dyDescent="0.25">
      <c r="A44" s="11">
        <v>2014</v>
      </c>
      <c r="B44" s="3">
        <v>1567758.2225683783</v>
      </c>
      <c r="C44" s="3">
        <v>1053124.9948883299</v>
      </c>
      <c r="D44" s="3">
        <v>770116.6642484715</v>
      </c>
      <c r="E44" s="3"/>
      <c r="F44" s="3"/>
      <c r="G44" s="3"/>
      <c r="H44" s="3"/>
      <c r="I44" s="3"/>
      <c r="J44" s="3"/>
      <c r="K44" s="3"/>
    </row>
    <row r="45" spans="1:11" ht="18.75" customHeight="1" x14ac:dyDescent="0.25">
      <c r="A45" s="11">
        <v>2015</v>
      </c>
      <c r="B45" s="3">
        <v>1568036.539904064</v>
      </c>
      <c r="C45" s="3">
        <v>984346.62560707494</v>
      </c>
      <c r="D45" s="3"/>
      <c r="E45" s="3"/>
      <c r="F45" s="3"/>
      <c r="G45" s="3"/>
      <c r="H45" s="3"/>
      <c r="I45" s="3"/>
      <c r="J45" s="3"/>
      <c r="K45" s="3"/>
    </row>
    <row r="46" spans="1:11" ht="18.75" customHeight="1" x14ac:dyDescent="0.25">
      <c r="A46" s="11">
        <v>2016</v>
      </c>
      <c r="B46" s="3">
        <v>1525121.0534637165</v>
      </c>
      <c r="C46" s="3"/>
      <c r="D46" s="3"/>
      <c r="E46" s="3"/>
      <c r="F46" s="3"/>
      <c r="G46" s="3"/>
      <c r="H46" s="3"/>
      <c r="I46" s="3"/>
      <c r="J46" s="3"/>
      <c r="K46" s="3"/>
    </row>
    <row r="47" spans="1:11" ht="18.75" customHeight="1" x14ac:dyDescent="0.25">
      <c r="B47" s="12"/>
      <c r="C47" s="12"/>
      <c r="D47" s="12"/>
      <c r="E47" s="12"/>
      <c r="F47" s="12"/>
      <c r="G47" s="12"/>
      <c r="H47" s="12"/>
      <c r="I47" s="12"/>
      <c r="J47" s="12"/>
      <c r="K47" s="12"/>
    </row>
    <row r="48" spans="1:11" ht="18.75" customHeight="1" x14ac:dyDescent="0.25">
      <c r="B48" s="79" t="s">
        <v>19</v>
      </c>
      <c r="C48" s="80"/>
      <c r="D48" s="80"/>
      <c r="E48" s="80"/>
      <c r="F48" s="80"/>
      <c r="G48" s="80"/>
      <c r="H48" s="80"/>
      <c r="I48" s="80"/>
      <c r="J48" s="80"/>
      <c r="K48" s="80"/>
    </row>
    <row r="49" spans="1:11" ht="18.75" customHeight="1" x14ac:dyDescent="0.25">
      <c r="A49" s="9" t="s">
        <v>13</v>
      </c>
      <c r="B49" s="10">
        <v>12</v>
      </c>
      <c r="C49" s="10">
        <v>24</v>
      </c>
      <c r="D49" s="10">
        <v>36</v>
      </c>
      <c r="E49" s="10">
        <v>48</v>
      </c>
      <c r="F49" s="10">
        <v>60</v>
      </c>
      <c r="G49" s="10">
        <v>72</v>
      </c>
      <c r="H49" s="10">
        <v>84</v>
      </c>
      <c r="I49" s="10">
        <v>96</v>
      </c>
      <c r="J49" s="10">
        <v>108</v>
      </c>
      <c r="K49" s="10">
        <v>120</v>
      </c>
    </row>
    <row r="50" spans="1:11" ht="18.75" customHeight="1" x14ac:dyDescent="0.25">
      <c r="A50" s="11">
        <v>2007</v>
      </c>
      <c r="B50" s="3">
        <v>1756905.4663199999</v>
      </c>
      <c r="C50" s="3">
        <v>1626381.9199599999</v>
      </c>
      <c r="D50" s="3">
        <v>1550536.4365399999</v>
      </c>
      <c r="E50" s="3">
        <v>1495166.25814</v>
      </c>
      <c r="F50" s="3">
        <v>1419233.2067354999</v>
      </c>
      <c r="G50" s="3">
        <v>1371382.3172040037</v>
      </c>
      <c r="H50" s="3">
        <v>1322046.9459440038</v>
      </c>
      <c r="I50" s="3">
        <v>1270040.436004004</v>
      </c>
      <c r="J50" s="3">
        <v>1231320.3458140038</v>
      </c>
      <c r="K50" s="3">
        <v>1220017.4633488706</v>
      </c>
    </row>
    <row r="51" spans="1:11" ht="18.75" customHeight="1" x14ac:dyDescent="0.25">
      <c r="A51" s="11">
        <v>2008</v>
      </c>
      <c r="B51" s="3">
        <v>2089053.4652800001</v>
      </c>
      <c r="C51" s="3">
        <v>2045109.5094500002</v>
      </c>
      <c r="D51" s="3">
        <v>2013427.0630263556</v>
      </c>
      <c r="E51" s="3">
        <v>1992570.8339523803</v>
      </c>
      <c r="F51" s="3">
        <v>1942878.0467628557</v>
      </c>
      <c r="G51" s="3">
        <v>1924489.5555743217</v>
      </c>
      <c r="H51" s="3">
        <v>1908008.0785522531</v>
      </c>
      <c r="I51" s="3">
        <v>1887850.0841521122</v>
      </c>
      <c r="J51" s="3">
        <v>1877753.5841987617</v>
      </c>
      <c r="K51" s="3"/>
    </row>
    <row r="52" spans="1:11" ht="18.75" customHeight="1" x14ac:dyDescent="0.25">
      <c r="A52" s="11">
        <v>2009</v>
      </c>
      <c r="B52" s="3">
        <v>1847043.4286599997</v>
      </c>
      <c r="C52" s="3">
        <v>1806250.6791463899</v>
      </c>
      <c r="D52" s="3">
        <v>1787562.7481550053</v>
      </c>
      <c r="E52" s="3">
        <v>1770013.362819148</v>
      </c>
      <c r="F52" s="3">
        <v>1770915.2295453208</v>
      </c>
      <c r="G52" s="3">
        <v>1744386.0607916736</v>
      </c>
      <c r="H52" s="3">
        <v>1715095.5073071257</v>
      </c>
      <c r="I52" s="3">
        <v>1664571.8987305367</v>
      </c>
      <c r="J52" s="3"/>
      <c r="K52" s="3"/>
    </row>
    <row r="53" spans="1:11" ht="18.75" customHeight="1" x14ac:dyDescent="0.25">
      <c r="A53" s="11">
        <v>2010</v>
      </c>
      <c r="B53" s="3">
        <v>1990188.882501978</v>
      </c>
      <c r="C53" s="3">
        <v>1979210.2237282661</v>
      </c>
      <c r="D53" s="3">
        <v>1945930.5764939827</v>
      </c>
      <c r="E53" s="3">
        <v>1881330.8122655596</v>
      </c>
      <c r="F53" s="3">
        <v>1860043.5253601042</v>
      </c>
      <c r="G53" s="3">
        <v>1781944.0769501119</v>
      </c>
      <c r="H53" s="3">
        <v>1780758.8396163327</v>
      </c>
      <c r="I53" s="3"/>
      <c r="J53" s="3"/>
      <c r="K53" s="3"/>
    </row>
    <row r="54" spans="1:11" ht="18.75" customHeight="1" x14ac:dyDescent="0.25">
      <c r="A54" s="11">
        <v>2011</v>
      </c>
      <c r="B54" s="3">
        <v>2932515.4059302891</v>
      </c>
      <c r="C54" s="3">
        <v>2904622.3156769294</v>
      </c>
      <c r="D54" s="3">
        <v>2907184.6506300899</v>
      </c>
      <c r="E54" s="3">
        <v>2867588.8885269091</v>
      </c>
      <c r="F54" s="3">
        <v>2851456.5374349863</v>
      </c>
      <c r="G54" s="3">
        <v>2807575.051189641</v>
      </c>
      <c r="H54" s="3"/>
      <c r="I54" s="3"/>
      <c r="J54" s="3"/>
      <c r="K54" s="3"/>
    </row>
    <row r="55" spans="1:11" ht="18.75" customHeight="1" x14ac:dyDescent="0.25">
      <c r="A55" s="11">
        <v>2012</v>
      </c>
      <c r="B55" s="3">
        <v>2340868.8196082152</v>
      </c>
      <c r="C55" s="3">
        <v>2338414.8305435339</v>
      </c>
      <c r="D55" s="3">
        <v>2287861.671497927</v>
      </c>
      <c r="E55" s="3">
        <v>2236447.9533091229</v>
      </c>
      <c r="F55" s="3">
        <v>2183835.9172884063</v>
      </c>
      <c r="G55" s="3"/>
      <c r="H55" s="3"/>
      <c r="I55" s="3"/>
      <c r="J55" s="3"/>
      <c r="K55" s="3"/>
    </row>
    <row r="56" spans="1:11" ht="18.75" customHeight="1" x14ac:dyDescent="0.25">
      <c r="A56" s="11">
        <v>2013</v>
      </c>
      <c r="B56" s="3">
        <v>2353630.5077199517</v>
      </c>
      <c r="C56" s="3">
        <v>2378120.4693308817</v>
      </c>
      <c r="D56" s="3">
        <v>2290609.1673735711</v>
      </c>
      <c r="E56" s="3">
        <v>2209730.1191968797</v>
      </c>
      <c r="F56" s="3"/>
      <c r="G56" s="3"/>
      <c r="H56" s="3"/>
      <c r="I56" s="3"/>
      <c r="J56" s="3"/>
      <c r="K56" s="3"/>
    </row>
    <row r="57" spans="1:11" ht="18.75" customHeight="1" x14ac:dyDescent="0.25">
      <c r="A57" s="11">
        <v>2014</v>
      </c>
      <c r="B57" s="3">
        <v>2445665.7511848826</v>
      </c>
      <c r="C57" s="3">
        <v>2541039.6598774767</v>
      </c>
      <c r="D57" s="3">
        <v>2528372.2086176639</v>
      </c>
      <c r="E57" s="3"/>
      <c r="F57" s="3"/>
      <c r="G57" s="3"/>
      <c r="H57" s="3"/>
      <c r="I57" s="3"/>
      <c r="J57" s="3"/>
      <c r="K57" s="3"/>
    </row>
    <row r="58" spans="1:11" ht="18.75" customHeight="1" x14ac:dyDescent="0.25">
      <c r="A58" s="11">
        <v>2015</v>
      </c>
      <c r="B58" s="3">
        <v>2419247.4066932239</v>
      </c>
      <c r="C58" s="3">
        <v>2395446.3982010446</v>
      </c>
      <c r="D58" s="3"/>
      <c r="E58" s="3"/>
      <c r="F58" s="3"/>
      <c r="G58" s="3"/>
      <c r="H58" s="3"/>
      <c r="I58" s="3"/>
      <c r="J58" s="3"/>
      <c r="K58" s="3"/>
    </row>
    <row r="59" spans="1:11" ht="18.75" customHeight="1" x14ac:dyDescent="0.25">
      <c r="A59" s="11">
        <v>2016</v>
      </c>
      <c r="B59" s="3">
        <v>2496573.9316132986</v>
      </c>
      <c r="C59" s="3"/>
      <c r="D59" s="3"/>
      <c r="E59" s="3"/>
      <c r="F59" s="3"/>
      <c r="G59" s="3"/>
      <c r="H59" s="3"/>
      <c r="I59" s="3"/>
      <c r="J59" s="3"/>
      <c r="K59" s="3"/>
    </row>
    <row r="60" spans="1:11" ht="18.75" customHeight="1" x14ac:dyDescent="0.25">
      <c r="B60" s="3"/>
      <c r="C60" s="3"/>
      <c r="D60" s="3"/>
      <c r="E60" s="3"/>
      <c r="F60" s="3"/>
      <c r="G60" s="3"/>
      <c r="H60" s="3"/>
      <c r="I60" s="3"/>
      <c r="J60" s="3"/>
      <c r="K60" s="3"/>
    </row>
    <row r="61" spans="1:11" ht="18.75" customHeight="1" x14ac:dyDescent="0.25"/>
    <row r="62" spans="1:11" ht="18.75" customHeight="1" x14ac:dyDescent="0.25"/>
    <row r="63" spans="1:11" ht="18.75" customHeight="1" x14ac:dyDescent="0.25"/>
    <row r="64" spans="1:11"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11">
    <mergeCell ref="A7:K7"/>
    <mergeCell ref="B9:K9"/>
    <mergeCell ref="B22:K22"/>
    <mergeCell ref="B35:K35"/>
    <mergeCell ref="B48:K48"/>
    <mergeCell ref="A6:B6"/>
    <mergeCell ref="A1:K1"/>
    <mergeCell ref="A2:K2"/>
    <mergeCell ref="A3:B3"/>
    <mergeCell ref="A4:B4"/>
    <mergeCell ref="A5:B5"/>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V103"/>
  <sheetViews>
    <sheetView zoomScaleNormal="100" workbookViewId="0">
      <selection activeCell="A2" sqref="A2:I2"/>
    </sheetView>
  </sheetViews>
  <sheetFormatPr defaultColWidth="18.42578125" defaultRowHeight="15" x14ac:dyDescent="0.25"/>
  <cols>
    <col min="1" max="16384" width="18.42578125" style="40"/>
  </cols>
  <sheetData>
    <row r="1" spans="1:22" ht="18.75" customHeight="1" x14ac:dyDescent="0.25">
      <c r="A1" s="75" t="s">
        <v>3</v>
      </c>
      <c r="B1" s="76"/>
      <c r="C1" s="76"/>
      <c r="D1" s="76"/>
      <c r="E1" s="76"/>
      <c r="F1" s="76"/>
      <c r="G1" s="76"/>
      <c r="H1" s="76"/>
      <c r="I1" s="76"/>
    </row>
    <row r="2" spans="1:22" ht="18.75" customHeight="1" x14ac:dyDescent="0.25">
      <c r="A2" s="75" t="s">
        <v>18</v>
      </c>
      <c r="B2" s="76"/>
      <c r="C2" s="76"/>
      <c r="D2" s="76"/>
      <c r="E2" s="76"/>
      <c r="F2" s="76"/>
      <c r="G2" s="76"/>
      <c r="H2" s="76"/>
      <c r="I2" s="76"/>
    </row>
    <row r="3" spans="1:22" ht="18.75" customHeight="1" x14ac:dyDescent="0.25">
      <c r="A3" s="77" t="s">
        <v>17</v>
      </c>
      <c r="B3" s="76"/>
      <c r="C3" s="45"/>
      <c r="D3" s="45"/>
      <c r="E3" s="45"/>
      <c r="F3" s="45"/>
      <c r="G3" s="45"/>
      <c r="H3" s="45"/>
      <c r="I3" s="45"/>
    </row>
    <row r="4" spans="1:22" ht="18.75" customHeight="1" x14ac:dyDescent="0.25">
      <c r="A4" s="77" t="s">
        <v>4</v>
      </c>
      <c r="B4" s="76"/>
      <c r="C4" s="45"/>
      <c r="D4" s="45"/>
      <c r="E4" s="45"/>
      <c r="F4" s="45"/>
      <c r="G4" s="45"/>
      <c r="H4" s="45"/>
      <c r="I4" s="45"/>
    </row>
    <row r="5" spans="1:22" ht="18.75" customHeight="1" x14ac:dyDescent="0.25">
      <c r="A5" s="42" t="s">
        <v>30</v>
      </c>
      <c r="B5" s="45"/>
      <c r="C5" s="45"/>
      <c r="D5" s="45"/>
      <c r="E5" s="45"/>
      <c r="F5" s="45"/>
      <c r="G5" s="45"/>
      <c r="H5" s="45"/>
      <c r="I5" s="45"/>
    </row>
    <row r="6" spans="1:22" ht="18.75" customHeight="1" x14ac:dyDescent="0.25">
      <c r="A6" s="77" t="s">
        <v>26</v>
      </c>
      <c r="B6" s="78"/>
      <c r="C6" s="45"/>
      <c r="D6" s="45"/>
      <c r="E6" s="45"/>
      <c r="F6" s="45"/>
      <c r="G6" s="45"/>
      <c r="H6" s="45"/>
      <c r="I6" s="45"/>
    </row>
    <row r="7" spans="1:22" ht="18.75" customHeight="1" x14ac:dyDescent="0.25">
      <c r="A7" s="75" t="s">
        <v>5</v>
      </c>
      <c r="B7" s="76"/>
      <c r="C7" s="76"/>
      <c r="D7" s="76"/>
      <c r="E7" s="76"/>
      <c r="F7" s="76"/>
      <c r="G7" s="76"/>
      <c r="H7" s="76"/>
      <c r="I7" s="76"/>
    </row>
    <row r="8" spans="1:22" ht="18.75" customHeight="1" x14ac:dyDescent="0.25">
      <c r="A8" s="42" t="s">
        <v>6</v>
      </c>
      <c r="B8" s="45"/>
      <c r="C8" s="45"/>
      <c r="D8" s="45"/>
      <c r="E8" s="45"/>
      <c r="F8" s="45"/>
      <c r="G8" s="45"/>
      <c r="H8" s="45"/>
      <c r="I8" s="45"/>
    </row>
    <row r="9" spans="1:22" ht="18.75" customHeight="1" x14ac:dyDescent="0.25">
      <c r="A9" s="7" t="s">
        <v>0</v>
      </c>
      <c r="B9" s="7" t="s">
        <v>7</v>
      </c>
      <c r="C9" s="7" t="s">
        <v>8</v>
      </c>
      <c r="D9" s="7" t="s">
        <v>9</v>
      </c>
      <c r="E9" s="7" t="s">
        <v>10</v>
      </c>
      <c r="F9" s="7" t="s">
        <v>11</v>
      </c>
      <c r="G9" s="7" t="s">
        <v>12</v>
      </c>
      <c r="H9" s="7" t="s">
        <v>13</v>
      </c>
      <c r="I9" s="7" t="s">
        <v>14</v>
      </c>
      <c r="J9" s="14"/>
      <c r="K9" s="14"/>
      <c r="L9" s="14"/>
      <c r="M9" s="14"/>
      <c r="N9" s="14"/>
      <c r="O9" s="14"/>
      <c r="P9" s="14"/>
      <c r="Q9" s="14"/>
      <c r="R9" s="14"/>
      <c r="S9" s="14"/>
      <c r="T9" s="14"/>
      <c r="U9" s="14"/>
      <c r="V9" s="14"/>
    </row>
    <row r="10" spans="1:22" ht="18.75" customHeight="1" x14ac:dyDescent="0.25">
      <c r="A10" s="11" t="s">
        <v>57</v>
      </c>
      <c r="B10" s="1">
        <v>502029.514239999</v>
      </c>
      <c r="C10" s="1">
        <v>393419.60817999998</v>
      </c>
      <c r="D10" s="1">
        <v>144486.38685999974</v>
      </c>
      <c r="E10" s="1">
        <v>17831.551399999997</v>
      </c>
      <c r="F10" s="1">
        <v>162317.93825999973</v>
      </c>
      <c r="G10" s="1">
        <v>11809.805230000638</v>
      </c>
      <c r="H10" s="1">
        <v>174127.74349000037</v>
      </c>
      <c r="I10" s="2">
        <v>0.443</v>
      </c>
    </row>
    <row r="11" spans="1:22" ht="18.75" customHeight="1" x14ac:dyDescent="0.25">
      <c r="A11" s="11">
        <v>2007</v>
      </c>
      <c r="B11" s="3">
        <v>238465.30486</v>
      </c>
      <c r="C11" s="3">
        <v>221984.12685</v>
      </c>
      <c r="D11" s="3">
        <v>72766.110169999985</v>
      </c>
      <c r="E11" s="3">
        <v>11305.027749999983</v>
      </c>
      <c r="F11" s="3">
        <v>84071.137919999965</v>
      </c>
      <c r="G11" s="3">
        <v>12864.509449999994</v>
      </c>
      <c r="H11" s="3">
        <v>96935.647369999962</v>
      </c>
      <c r="I11" s="4">
        <v>0.437</v>
      </c>
    </row>
    <row r="12" spans="1:22" ht="18.75" customHeight="1" x14ac:dyDescent="0.25">
      <c r="A12" s="11">
        <v>2008</v>
      </c>
      <c r="B12" s="3">
        <v>183485.64286000002</v>
      </c>
      <c r="C12" s="3">
        <v>190390.65811000002</v>
      </c>
      <c r="D12" s="3">
        <v>60691.373539999993</v>
      </c>
      <c r="E12" s="3">
        <v>17039.963129999986</v>
      </c>
      <c r="F12" s="3">
        <v>77731.336669999975</v>
      </c>
      <c r="G12" s="3">
        <v>22406.841649999995</v>
      </c>
      <c r="H12" s="3">
        <v>100138.17831999998</v>
      </c>
      <c r="I12" s="4">
        <v>0.52600000000000002</v>
      </c>
    </row>
    <row r="13" spans="1:22" ht="18.75" customHeight="1" x14ac:dyDescent="0.25">
      <c r="A13" s="11">
        <v>2009</v>
      </c>
      <c r="B13" s="3">
        <v>272701.60110000003</v>
      </c>
      <c r="C13" s="3">
        <v>241307.70624</v>
      </c>
      <c r="D13" s="3">
        <v>127714.46124</v>
      </c>
      <c r="E13" s="3">
        <v>17227.73285</v>
      </c>
      <c r="F13" s="3">
        <v>144942.19409</v>
      </c>
      <c r="G13" s="3">
        <v>37192.516150000003</v>
      </c>
      <c r="H13" s="3">
        <v>182134.71024000001</v>
      </c>
      <c r="I13" s="4">
        <v>0.755</v>
      </c>
    </row>
    <row r="14" spans="1:22" ht="18.75" customHeight="1" x14ac:dyDescent="0.25">
      <c r="A14" s="11">
        <v>2010</v>
      </c>
      <c r="B14" s="3">
        <v>238061.57537999999</v>
      </c>
      <c r="C14" s="3">
        <v>243936.64077999996</v>
      </c>
      <c r="D14" s="3">
        <v>111096.96408000001</v>
      </c>
      <c r="E14" s="3">
        <v>19558.890189999984</v>
      </c>
      <c r="F14" s="3">
        <v>130655.85426999998</v>
      </c>
      <c r="G14" s="3">
        <v>57813.062020000019</v>
      </c>
      <c r="H14" s="3">
        <v>188468.91628999999</v>
      </c>
      <c r="I14" s="4">
        <v>0.77300000000000002</v>
      </c>
    </row>
    <row r="15" spans="1:22" ht="18.75" customHeight="1" x14ac:dyDescent="0.25">
      <c r="A15" s="11">
        <v>2011</v>
      </c>
      <c r="B15" s="3">
        <v>229727.93980613601</v>
      </c>
      <c r="C15" s="3">
        <v>242920.341337116</v>
      </c>
      <c r="D15" s="3">
        <v>114890.69757350747</v>
      </c>
      <c r="E15" s="3">
        <v>42257.979048831192</v>
      </c>
      <c r="F15" s="3">
        <v>157148.67662233865</v>
      </c>
      <c r="G15" s="3">
        <v>48942.011056811607</v>
      </c>
      <c r="H15" s="3">
        <v>206090.68767915026</v>
      </c>
      <c r="I15" s="4">
        <v>0.84799999999999998</v>
      </c>
    </row>
    <row r="16" spans="1:22" ht="18.75" customHeight="1" x14ac:dyDescent="0.25">
      <c r="A16" s="11">
        <v>2012</v>
      </c>
      <c r="B16" s="3">
        <v>242816.601629171</v>
      </c>
      <c r="C16" s="3">
        <v>232795.971235123</v>
      </c>
      <c r="D16" s="3">
        <v>80356.260144489774</v>
      </c>
      <c r="E16" s="3">
        <v>39234.756984186708</v>
      </c>
      <c r="F16" s="3">
        <v>119591.01712867648</v>
      </c>
      <c r="G16" s="3">
        <v>60283.851086202922</v>
      </c>
      <c r="H16" s="3">
        <v>179874.86821487942</v>
      </c>
      <c r="I16" s="4">
        <v>0.77300000000000002</v>
      </c>
    </row>
    <row r="17" spans="1:22" ht="18.75" customHeight="1" x14ac:dyDescent="0.25">
      <c r="A17" s="11">
        <v>2013</v>
      </c>
      <c r="B17" s="3">
        <v>268673.43865281297</v>
      </c>
      <c r="C17" s="3">
        <v>237823.09299270503</v>
      </c>
      <c r="D17" s="3">
        <v>70342.788797020112</v>
      </c>
      <c r="E17" s="3">
        <v>30892.250752699347</v>
      </c>
      <c r="F17" s="3">
        <v>101235.03954971945</v>
      </c>
      <c r="G17" s="3">
        <v>90124.585107322695</v>
      </c>
      <c r="H17" s="3">
        <v>191359.62465704215</v>
      </c>
      <c r="I17" s="4">
        <v>0.80500000000000005</v>
      </c>
    </row>
    <row r="18" spans="1:22" ht="18.75" customHeight="1" x14ac:dyDescent="0.25">
      <c r="A18" s="11">
        <v>2014</v>
      </c>
      <c r="B18" s="3">
        <v>365466.46124045103</v>
      </c>
      <c r="C18" s="3">
        <v>292885.10760588897</v>
      </c>
      <c r="D18" s="3">
        <v>49689.339047693386</v>
      </c>
      <c r="E18" s="3">
        <v>31206.812918805561</v>
      </c>
      <c r="F18" s="3">
        <v>80896.151966498946</v>
      </c>
      <c r="G18" s="3">
        <v>132488.50403889417</v>
      </c>
      <c r="H18" s="3">
        <v>213384.65600539313</v>
      </c>
      <c r="I18" s="4">
        <v>0.72899999999999998</v>
      </c>
    </row>
    <row r="19" spans="1:22" ht="18.75" customHeight="1" x14ac:dyDescent="0.25">
      <c r="A19" s="11">
        <v>2015</v>
      </c>
      <c r="B19" s="3">
        <v>345319.10269456601</v>
      </c>
      <c r="C19" s="3">
        <v>300889.86710578797</v>
      </c>
      <c r="D19" s="3">
        <v>27903.181219323662</v>
      </c>
      <c r="E19" s="3">
        <v>29494.332211435896</v>
      </c>
      <c r="F19" s="3">
        <v>57397.513430759558</v>
      </c>
      <c r="G19" s="3">
        <v>163469.7336507377</v>
      </c>
      <c r="H19" s="3">
        <v>220867.24708149728</v>
      </c>
      <c r="I19" s="4">
        <v>0.73399999999999999</v>
      </c>
    </row>
    <row r="20" spans="1:22" ht="18.75" customHeight="1" x14ac:dyDescent="0.25">
      <c r="A20" s="46">
        <v>2016</v>
      </c>
      <c r="B20" s="8">
        <v>422489.02989883104</v>
      </c>
      <c r="C20" s="8">
        <v>358743.284679242</v>
      </c>
      <c r="D20" s="8">
        <v>12855.2069126445</v>
      </c>
      <c r="E20" s="8">
        <v>28909.301240584398</v>
      </c>
      <c r="F20" s="8">
        <v>41764.508153228897</v>
      </c>
      <c r="G20" s="8">
        <v>220393.932228911</v>
      </c>
      <c r="H20" s="8">
        <v>262158.44038213987</v>
      </c>
      <c r="I20" s="5">
        <v>0.73099999999999998</v>
      </c>
    </row>
    <row r="21" spans="1:22" ht="18.75" customHeight="1" x14ac:dyDescent="0.25">
      <c r="A21" s="6"/>
      <c r="B21" s="3">
        <v>3309236.2123619672</v>
      </c>
      <c r="C21" s="3">
        <v>2957096.4051158633</v>
      </c>
      <c r="D21" s="3">
        <v>872792.7695846787</v>
      </c>
      <c r="E21" s="3">
        <v>284958.59847654303</v>
      </c>
      <c r="F21" s="3">
        <v>1157751.3680612217</v>
      </c>
      <c r="G21" s="3">
        <v>857789.35166888067</v>
      </c>
      <c r="H21" s="3">
        <v>2015540.7197301025</v>
      </c>
      <c r="I21" s="4">
        <v>0.68200000000000005</v>
      </c>
    </row>
    <row r="22" spans="1:22" ht="18.75" customHeight="1" x14ac:dyDescent="0.25">
      <c r="A22" s="6"/>
      <c r="B22" s="6"/>
      <c r="C22" s="6"/>
      <c r="D22" s="6"/>
      <c r="E22" s="6"/>
      <c r="F22" s="6"/>
      <c r="G22" s="6"/>
      <c r="H22" s="6"/>
      <c r="I22" s="6"/>
    </row>
    <row r="23" spans="1:22" ht="18.75" customHeight="1" x14ac:dyDescent="0.25">
      <c r="A23" s="42" t="s">
        <v>15</v>
      </c>
      <c r="B23" s="6"/>
      <c r="C23" s="6"/>
      <c r="D23" s="6"/>
      <c r="E23" s="6"/>
      <c r="F23" s="6"/>
      <c r="G23" s="6"/>
      <c r="H23" s="6"/>
      <c r="I23" s="6"/>
    </row>
    <row r="24" spans="1:22" ht="18.75" customHeight="1" x14ac:dyDescent="0.25">
      <c r="A24" s="7" t="s">
        <v>0</v>
      </c>
      <c r="B24" s="7" t="s">
        <v>7</v>
      </c>
      <c r="C24" s="7" t="s">
        <v>8</v>
      </c>
      <c r="D24" s="7" t="s">
        <v>9</v>
      </c>
      <c r="E24" s="7" t="s">
        <v>10</v>
      </c>
      <c r="F24" s="7" t="s">
        <v>11</v>
      </c>
      <c r="G24" s="7" t="s">
        <v>12</v>
      </c>
      <c r="H24" s="7" t="s">
        <v>13</v>
      </c>
      <c r="I24" s="7" t="s">
        <v>14</v>
      </c>
      <c r="J24" s="14"/>
      <c r="K24" s="14"/>
      <c r="L24" s="14"/>
      <c r="M24" s="14"/>
      <c r="N24" s="14"/>
      <c r="O24" s="14"/>
      <c r="P24" s="14"/>
      <c r="Q24" s="14"/>
      <c r="R24" s="14"/>
      <c r="S24" s="14"/>
      <c r="T24" s="14"/>
      <c r="U24" s="14"/>
      <c r="V24" s="14"/>
    </row>
    <row r="25" spans="1:22" ht="18.75" customHeight="1" x14ac:dyDescent="0.25">
      <c r="A25" s="47" t="s">
        <v>57</v>
      </c>
      <c r="B25" s="1">
        <v>19370.691809998825</v>
      </c>
      <c r="C25" s="1">
        <v>19370.691769999918</v>
      </c>
      <c r="D25" s="1">
        <v>-13.125</v>
      </c>
      <c r="E25" s="1">
        <v>5.8207660913467407E-11</v>
      </c>
      <c r="F25" s="1">
        <v>-13.124999999941792</v>
      </c>
      <c r="G25" s="1">
        <v>14.081340000382625</v>
      </c>
      <c r="H25" s="1">
        <v>0.95634000044083223</v>
      </c>
      <c r="I25" s="4">
        <v>0</v>
      </c>
    </row>
    <row r="26" spans="1:22" ht="18.75" customHeight="1" x14ac:dyDescent="0.25">
      <c r="A26" s="11">
        <v>2007</v>
      </c>
      <c r="B26" s="3">
        <v>9317.9633499999763</v>
      </c>
      <c r="C26" s="3">
        <v>9317.9631999999983</v>
      </c>
      <c r="D26" s="3">
        <v>0</v>
      </c>
      <c r="E26" s="3">
        <v>0</v>
      </c>
      <c r="F26" s="3">
        <v>0</v>
      </c>
      <c r="G26" s="3">
        <v>1.0000003385357559E-5</v>
      </c>
      <c r="H26" s="3">
        <v>1.0000003385357559E-5</v>
      </c>
      <c r="I26" s="4">
        <v>0</v>
      </c>
    </row>
    <row r="27" spans="1:22" ht="18.75" customHeight="1" x14ac:dyDescent="0.25">
      <c r="A27" s="11">
        <v>2008</v>
      </c>
      <c r="B27" s="3">
        <v>8555.5311400000064</v>
      </c>
      <c r="C27" s="3">
        <v>8555.5310800000152</v>
      </c>
      <c r="D27" s="3">
        <v>0</v>
      </c>
      <c r="E27" s="3">
        <v>0</v>
      </c>
      <c r="F27" s="3">
        <v>0</v>
      </c>
      <c r="G27" s="3">
        <v>-5</v>
      </c>
      <c r="H27" s="3">
        <v>-5</v>
      </c>
      <c r="I27" s="4">
        <v>-1E-3</v>
      </c>
    </row>
    <row r="28" spans="1:22" ht="18.75" customHeight="1" x14ac:dyDescent="0.25">
      <c r="A28" s="11">
        <v>2009</v>
      </c>
      <c r="B28" s="3">
        <v>13796.854400000011</v>
      </c>
      <c r="C28" s="3">
        <v>13796.854199999972</v>
      </c>
      <c r="D28" s="3">
        <v>0</v>
      </c>
      <c r="E28" s="3">
        <v>0</v>
      </c>
      <c r="F28" s="3">
        <v>0</v>
      </c>
      <c r="G28" s="3">
        <v>-9.9999888334423304E-6</v>
      </c>
      <c r="H28" s="3">
        <v>-9.9999888334423304E-6</v>
      </c>
      <c r="I28" s="4">
        <v>0</v>
      </c>
    </row>
    <row r="29" spans="1:22" ht="18.75" customHeight="1" x14ac:dyDescent="0.25">
      <c r="A29" s="11">
        <v>2010</v>
      </c>
      <c r="B29" s="3">
        <v>11922.986839999998</v>
      </c>
      <c r="C29" s="3">
        <v>11922.986650000006</v>
      </c>
      <c r="D29" s="3">
        <v>6.2877200000075391</v>
      </c>
      <c r="E29" s="3">
        <v>0</v>
      </c>
      <c r="F29" s="3">
        <v>6.2877199999929871</v>
      </c>
      <c r="G29" s="3">
        <v>1.5854199999885168</v>
      </c>
      <c r="H29" s="3">
        <v>7.8731399999815039</v>
      </c>
      <c r="I29" s="4">
        <v>1E-3</v>
      </c>
    </row>
    <row r="30" spans="1:22" ht="18.75" customHeight="1" x14ac:dyDescent="0.25">
      <c r="A30" s="11">
        <v>2011</v>
      </c>
      <c r="B30" s="3">
        <v>12047.951990000001</v>
      </c>
      <c r="C30" s="3">
        <v>12047.95186999999</v>
      </c>
      <c r="D30" s="3">
        <v>0</v>
      </c>
      <c r="E30" s="3">
        <v>0</v>
      </c>
      <c r="F30" s="3">
        <v>0</v>
      </c>
      <c r="G30" s="3">
        <v>0</v>
      </c>
      <c r="H30" s="3">
        <v>0</v>
      </c>
      <c r="I30" s="4">
        <v>0</v>
      </c>
    </row>
    <row r="31" spans="1:22" ht="18.75" customHeight="1" x14ac:dyDescent="0.25">
      <c r="A31" s="11">
        <v>2012</v>
      </c>
      <c r="B31" s="3">
        <v>11922.351190000016</v>
      </c>
      <c r="C31" s="3">
        <v>11922.351009999984</v>
      </c>
      <c r="D31" s="3">
        <v>0</v>
      </c>
      <c r="E31" s="3">
        <v>0</v>
      </c>
      <c r="F31" s="3">
        <v>0</v>
      </c>
      <c r="G31" s="3">
        <v>4.0000013541430235E-5</v>
      </c>
      <c r="H31" s="3">
        <v>4.0000013541430235E-5</v>
      </c>
      <c r="I31" s="4">
        <v>0</v>
      </c>
    </row>
    <row r="32" spans="1:22" ht="18.75" customHeight="1" x14ac:dyDescent="0.25">
      <c r="A32" s="11">
        <v>2013</v>
      </c>
      <c r="B32" s="3">
        <v>3087.4183000000194</v>
      </c>
      <c r="C32" s="3">
        <v>3087.4183000000194</v>
      </c>
      <c r="D32" s="3">
        <v>0</v>
      </c>
      <c r="E32" s="3">
        <v>0</v>
      </c>
      <c r="F32" s="3">
        <v>0</v>
      </c>
      <c r="G32" s="3">
        <v>0</v>
      </c>
      <c r="H32" s="3">
        <v>0</v>
      </c>
      <c r="I32" s="4">
        <v>0</v>
      </c>
    </row>
    <row r="33" spans="1:22" ht="18.75" customHeight="1" x14ac:dyDescent="0.25">
      <c r="A33" s="11">
        <v>2014</v>
      </c>
      <c r="B33" s="3">
        <v>3683.1850044911262</v>
      </c>
      <c r="C33" s="3">
        <v>3662.0197747773491</v>
      </c>
      <c r="D33" s="3">
        <v>0</v>
      </c>
      <c r="E33" s="3">
        <v>0</v>
      </c>
      <c r="F33" s="3">
        <v>0</v>
      </c>
      <c r="G33" s="3">
        <v>0</v>
      </c>
      <c r="H33" s="3">
        <v>0</v>
      </c>
      <c r="I33" s="4">
        <v>0</v>
      </c>
    </row>
    <row r="34" spans="1:22" ht="18.75" customHeight="1" x14ac:dyDescent="0.25">
      <c r="A34" s="11">
        <v>2015</v>
      </c>
      <c r="B34" s="3">
        <v>3868.7956300000078</v>
      </c>
      <c r="C34" s="3">
        <v>3889.9178224902134</v>
      </c>
      <c r="D34" s="3">
        <v>0</v>
      </c>
      <c r="E34" s="3">
        <v>0</v>
      </c>
      <c r="F34" s="3">
        <v>0</v>
      </c>
      <c r="G34" s="3">
        <v>76.243140000005951</v>
      </c>
      <c r="H34" s="3">
        <v>76.243140000035055</v>
      </c>
      <c r="I34" s="4">
        <v>0.02</v>
      </c>
    </row>
    <row r="35" spans="1:22" ht="18.75" customHeight="1" x14ac:dyDescent="0.25">
      <c r="A35" s="46">
        <v>2016</v>
      </c>
      <c r="B35" s="8">
        <v>73807.871649999986</v>
      </c>
      <c r="C35" s="8">
        <v>26264.345999999961</v>
      </c>
      <c r="D35" s="8">
        <v>722.3737799999999</v>
      </c>
      <c r="E35" s="8">
        <v>1820.5752500000017</v>
      </c>
      <c r="F35" s="8">
        <v>2542.9490299999961</v>
      </c>
      <c r="G35" s="8">
        <v>14982.954490000004</v>
      </c>
      <c r="H35" s="8">
        <v>17525.903519999993</v>
      </c>
      <c r="I35" s="5">
        <v>0.66700000000000004</v>
      </c>
    </row>
    <row r="36" spans="1:22" ht="18.75" customHeight="1" x14ac:dyDescent="0.25">
      <c r="A36" s="6"/>
      <c r="B36" s="3">
        <v>171381.60130448997</v>
      </c>
      <c r="C36" s="3">
        <v>123838.03167726743</v>
      </c>
      <c r="D36" s="3">
        <v>715.53650000000744</v>
      </c>
      <c r="E36" s="3">
        <v>1820.5752500000599</v>
      </c>
      <c r="F36" s="3">
        <v>2536.1117500000473</v>
      </c>
      <c r="G36" s="3">
        <v>15069.864430000409</v>
      </c>
      <c r="H36" s="3">
        <v>17605.976180000478</v>
      </c>
      <c r="I36" s="4">
        <v>0.14199999999999999</v>
      </c>
    </row>
    <row r="37" spans="1:22" ht="18.75" customHeight="1" x14ac:dyDescent="0.25">
      <c r="A37" s="6"/>
      <c r="B37" s="6"/>
      <c r="C37" s="6"/>
      <c r="D37" s="6"/>
      <c r="E37" s="6"/>
      <c r="F37" s="6"/>
      <c r="G37" s="6"/>
      <c r="H37" s="6"/>
      <c r="I37" s="6"/>
    </row>
    <row r="38" spans="1:22" ht="18.75" customHeight="1" x14ac:dyDescent="0.25">
      <c r="A38" s="42" t="s">
        <v>16</v>
      </c>
      <c r="B38" s="6"/>
      <c r="C38" s="6"/>
      <c r="D38" s="6"/>
      <c r="E38" s="6"/>
      <c r="F38" s="6"/>
      <c r="G38" s="6"/>
      <c r="H38" s="6"/>
      <c r="I38" s="6"/>
    </row>
    <row r="39" spans="1:22" ht="18.75" customHeight="1" x14ac:dyDescent="0.25">
      <c r="A39" s="7" t="s">
        <v>0</v>
      </c>
      <c r="B39" s="7" t="s">
        <v>7</v>
      </c>
      <c r="C39" s="7" t="s">
        <v>8</v>
      </c>
      <c r="D39" s="7" t="s">
        <v>9</v>
      </c>
      <c r="E39" s="7" t="s">
        <v>10</v>
      </c>
      <c r="F39" s="7" t="s">
        <v>11</v>
      </c>
      <c r="G39" s="7" t="s">
        <v>12</v>
      </c>
      <c r="H39" s="7" t="s">
        <v>13</v>
      </c>
      <c r="I39" s="7" t="s">
        <v>14</v>
      </c>
      <c r="J39" s="14"/>
      <c r="K39" s="14"/>
      <c r="L39" s="14"/>
      <c r="M39" s="14"/>
      <c r="N39" s="14"/>
      <c r="O39" s="14"/>
      <c r="P39" s="14"/>
      <c r="Q39" s="14"/>
      <c r="R39" s="14"/>
      <c r="S39" s="14"/>
      <c r="T39" s="14"/>
      <c r="U39" s="14"/>
      <c r="V39" s="14"/>
    </row>
    <row r="40" spans="1:22" ht="18.75" customHeight="1" x14ac:dyDescent="0.25">
      <c r="A40" s="47" t="s">
        <v>57</v>
      </c>
      <c r="B40" s="1">
        <v>482658.82243000017</v>
      </c>
      <c r="C40" s="1">
        <v>374048.91641000006</v>
      </c>
      <c r="D40" s="1">
        <v>144499.51185999974</v>
      </c>
      <c r="E40" s="1">
        <v>17831.551399999938</v>
      </c>
      <c r="F40" s="1">
        <v>162331.06325999968</v>
      </c>
      <c r="G40" s="1">
        <v>11795.723890000256</v>
      </c>
      <c r="H40" s="1">
        <v>174126.78714999993</v>
      </c>
      <c r="I40" s="4">
        <v>0.46600000000000003</v>
      </c>
    </row>
    <row r="41" spans="1:22" ht="18.75" customHeight="1" x14ac:dyDescent="0.25">
      <c r="A41" s="11">
        <v>2007</v>
      </c>
      <c r="B41" s="3">
        <v>229147.34151000003</v>
      </c>
      <c r="C41" s="3">
        <v>212666.16365</v>
      </c>
      <c r="D41" s="3">
        <v>72766.110169999985</v>
      </c>
      <c r="E41" s="3">
        <v>11305.027749999983</v>
      </c>
      <c r="F41" s="3">
        <v>84071.137919999965</v>
      </c>
      <c r="G41" s="3">
        <v>12864.509439999991</v>
      </c>
      <c r="H41" s="3">
        <v>96935.647359999959</v>
      </c>
      <c r="I41" s="4">
        <v>0.45600000000000002</v>
      </c>
    </row>
    <row r="42" spans="1:22" ht="18.75" customHeight="1" x14ac:dyDescent="0.25">
      <c r="A42" s="11">
        <v>2008</v>
      </c>
      <c r="B42" s="3">
        <v>174930.11172000002</v>
      </c>
      <c r="C42" s="3">
        <v>181835.12703</v>
      </c>
      <c r="D42" s="3">
        <v>60691.373539999993</v>
      </c>
      <c r="E42" s="3">
        <v>17039.963129999986</v>
      </c>
      <c r="F42" s="3">
        <v>77731.336669999975</v>
      </c>
      <c r="G42" s="3">
        <v>22411.841649999995</v>
      </c>
      <c r="H42" s="3">
        <v>100143.17831999998</v>
      </c>
      <c r="I42" s="4">
        <v>0.55100000000000005</v>
      </c>
    </row>
    <row r="43" spans="1:22" ht="18.75" customHeight="1" x14ac:dyDescent="0.25">
      <c r="A43" s="11">
        <v>2009</v>
      </c>
      <c r="B43" s="3">
        <v>258904.74670000002</v>
      </c>
      <c r="C43" s="3">
        <v>227510.85204000003</v>
      </c>
      <c r="D43" s="3">
        <v>127714.46124</v>
      </c>
      <c r="E43" s="3">
        <v>17227.73285</v>
      </c>
      <c r="F43" s="3">
        <v>144942.19409</v>
      </c>
      <c r="G43" s="3">
        <v>37192.516159999992</v>
      </c>
      <c r="H43" s="3">
        <v>182134.71025</v>
      </c>
      <c r="I43" s="4">
        <v>0.80100000000000005</v>
      </c>
    </row>
    <row r="44" spans="1:22" ht="18.75" customHeight="1" x14ac:dyDescent="0.25">
      <c r="A44" s="11">
        <v>2010</v>
      </c>
      <c r="B44" s="3">
        <v>226138.58854</v>
      </c>
      <c r="C44" s="3">
        <v>232013.65412999995</v>
      </c>
      <c r="D44" s="3">
        <v>111090.67636</v>
      </c>
      <c r="E44" s="3">
        <v>19558.890189999998</v>
      </c>
      <c r="F44" s="3">
        <v>130649.56654999999</v>
      </c>
      <c r="G44" s="3">
        <v>57811.476600000031</v>
      </c>
      <c r="H44" s="3">
        <v>188461.04315000001</v>
      </c>
      <c r="I44" s="4">
        <v>0.81200000000000006</v>
      </c>
    </row>
    <row r="45" spans="1:22" ht="18.75" customHeight="1" x14ac:dyDescent="0.25">
      <c r="A45" s="11">
        <v>2011</v>
      </c>
      <c r="B45" s="3">
        <v>217679.98781613601</v>
      </c>
      <c r="C45" s="3">
        <v>230872.38946711601</v>
      </c>
      <c r="D45" s="3">
        <v>114890.69757350747</v>
      </c>
      <c r="E45" s="3">
        <v>42257.979048831192</v>
      </c>
      <c r="F45" s="3">
        <v>157148.67662233865</v>
      </c>
      <c r="G45" s="3">
        <v>48942.011056811607</v>
      </c>
      <c r="H45" s="3">
        <v>206090.68767915026</v>
      </c>
      <c r="I45" s="4">
        <v>0.89300000000000002</v>
      </c>
    </row>
    <row r="46" spans="1:22" ht="18.75" customHeight="1" x14ac:dyDescent="0.25">
      <c r="A46" s="11">
        <v>2012</v>
      </c>
      <c r="B46" s="3">
        <v>230894.25043917098</v>
      </c>
      <c r="C46" s="3">
        <v>220873.62022512301</v>
      </c>
      <c r="D46" s="3">
        <v>80356.260144489774</v>
      </c>
      <c r="E46" s="3">
        <v>39234.756984186708</v>
      </c>
      <c r="F46" s="3">
        <v>119591.01712867648</v>
      </c>
      <c r="G46" s="3">
        <v>60283.851046202908</v>
      </c>
      <c r="H46" s="3">
        <v>179874.8681748794</v>
      </c>
      <c r="I46" s="4">
        <v>0.81399999999999995</v>
      </c>
    </row>
    <row r="47" spans="1:22" ht="18.75" customHeight="1" x14ac:dyDescent="0.25">
      <c r="A47" s="11">
        <v>2013</v>
      </c>
      <c r="B47" s="3">
        <v>265586.02035281295</v>
      </c>
      <c r="C47" s="3">
        <v>234735.67469270501</v>
      </c>
      <c r="D47" s="3">
        <v>70342.788797020112</v>
      </c>
      <c r="E47" s="3">
        <v>30892.250752699347</v>
      </c>
      <c r="F47" s="3">
        <v>101235.03954971945</v>
      </c>
      <c r="G47" s="3">
        <v>90124.585107322695</v>
      </c>
      <c r="H47" s="3">
        <v>191359.62465704215</v>
      </c>
      <c r="I47" s="4">
        <v>0.81499999999999995</v>
      </c>
    </row>
    <row r="48" spans="1:22" ht="18.75" customHeight="1" x14ac:dyDescent="0.25">
      <c r="A48" s="11">
        <v>2014</v>
      </c>
      <c r="B48" s="3">
        <v>361783.2762359599</v>
      </c>
      <c r="C48" s="3">
        <v>289223.08783111162</v>
      </c>
      <c r="D48" s="3">
        <v>49689.339047693386</v>
      </c>
      <c r="E48" s="3">
        <v>31206.812918805561</v>
      </c>
      <c r="F48" s="3">
        <v>80896.151966498946</v>
      </c>
      <c r="G48" s="3">
        <v>132488.50403889417</v>
      </c>
      <c r="H48" s="3">
        <v>213384.65600539313</v>
      </c>
      <c r="I48" s="4">
        <v>0.73799999999999999</v>
      </c>
    </row>
    <row r="49" spans="1:9" ht="18.75" customHeight="1" x14ac:dyDescent="0.25">
      <c r="A49" s="11">
        <v>2015</v>
      </c>
      <c r="B49" s="3">
        <v>341450.307064566</v>
      </c>
      <c r="C49" s="3">
        <v>296999.94928329776</v>
      </c>
      <c r="D49" s="3">
        <v>27903.181219323662</v>
      </c>
      <c r="E49" s="3">
        <v>29494.332211435896</v>
      </c>
      <c r="F49" s="3">
        <v>57397.513430759558</v>
      </c>
      <c r="G49" s="3">
        <v>163393.4905107377</v>
      </c>
      <c r="H49" s="3">
        <v>220791.00394149724</v>
      </c>
      <c r="I49" s="4">
        <v>0.74299999999999999</v>
      </c>
    </row>
    <row r="50" spans="1:9" ht="18.75" customHeight="1" x14ac:dyDescent="0.25">
      <c r="A50" s="46">
        <v>2016</v>
      </c>
      <c r="B50" s="8">
        <v>348681.15824883105</v>
      </c>
      <c r="C50" s="8">
        <v>332478.93867924204</v>
      </c>
      <c r="D50" s="8">
        <v>12132.8331326445</v>
      </c>
      <c r="E50" s="8">
        <v>27088.725990584397</v>
      </c>
      <c r="F50" s="8">
        <v>39221.559123228901</v>
      </c>
      <c r="G50" s="8">
        <v>205410.97773891099</v>
      </c>
      <c r="H50" s="8">
        <v>244632.53686213988</v>
      </c>
      <c r="I50" s="5">
        <v>0.73599999999999999</v>
      </c>
    </row>
    <row r="51" spans="1:9" ht="18.75" customHeight="1" x14ac:dyDescent="0.25">
      <c r="A51" s="6"/>
      <c r="B51" s="3">
        <v>3137854.6110574771</v>
      </c>
      <c r="C51" s="3">
        <v>2833258.3734385958</v>
      </c>
      <c r="D51" s="3">
        <v>872077.23308467865</v>
      </c>
      <c r="E51" s="3">
        <v>283138.02322654304</v>
      </c>
      <c r="F51" s="3">
        <v>1155215.2563112217</v>
      </c>
      <c r="G51" s="3">
        <v>842719.48723888048</v>
      </c>
      <c r="H51" s="3">
        <v>1997934.7435501022</v>
      </c>
      <c r="I51" s="4">
        <v>0.70499999999999996</v>
      </c>
    </row>
    <row r="52" spans="1:9" ht="18.75" customHeight="1" x14ac:dyDescent="0.25"/>
    <row r="53" spans="1:9" ht="18.75" customHeight="1" x14ac:dyDescent="0.25"/>
    <row r="54" spans="1:9" ht="18.75" customHeight="1" x14ac:dyDescent="0.25"/>
    <row r="55" spans="1:9" ht="18.75" customHeight="1" x14ac:dyDescent="0.25"/>
    <row r="56" spans="1:9" ht="18.75" customHeight="1" x14ac:dyDescent="0.25"/>
    <row r="57" spans="1:9" ht="18.75" customHeight="1" x14ac:dyDescent="0.25"/>
    <row r="58" spans="1:9" ht="18.75" customHeight="1" x14ac:dyDescent="0.25"/>
    <row r="59" spans="1:9" ht="18.75" customHeight="1" x14ac:dyDescent="0.25"/>
    <row r="60" spans="1:9" ht="18.75" customHeight="1" x14ac:dyDescent="0.25"/>
    <row r="61" spans="1:9" ht="18.75" customHeight="1" x14ac:dyDescent="0.25"/>
    <row r="62" spans="1:9" ht="18.75" customHeight="1" x14ac:dyDescent="0.25"/>
    <row r="63" spans="1:9" ht="18.75" customHeight="1" x14ac:dyDescent="0.25"/>
    <row r="64" spans="1:9"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sheetData>
  <mergeCells count="6">
    <mergeCell ref="A7:I7"/>
    <mergeCell ref="A1:I1"/>
    <mergeCell ref="A2:I2"/>
    <mergeCell ref="A3:B3"/>
    <mergeCell ref="A4:B4"/>
    <mergeCell ref="A6:B6"/>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99"/>
  <sheetViews>
    <sheetView zoomScaleNormal="100" workbookViewId="0">
      <selection activeCell="C14" sqref="C14"/>
    </sheetView>
  </sheetViews>
  <sheetFormatPr defaultColWidth="18.42578125" defaultRowHeight="15" x14ac:dyDescent="0.25"/>
  <cols>
    <col min="1" max="1" width="18.42578125" style="40"/>
    <col min="2" max="11" width="15" style="40" customWidth="1"/>
    <col min="12" max="16384" width="18.42578125" style="40"/>
  </cols>
  <sheetData>
    <row r="1" spans="1:11" ht="18.75" customHeight="1" x14ac:dyDescent="0.25">
      <c r="A1" s="75" t="s">
        <v>3</v>
      </c>
      <c r="B1" s="76"/>
      <c r="C1" s="76"/>
      <c r="D1" s="76"/>
      <c r="E1" s="76"/>
      <c r="F1" s="76"/>
      <c r="G1" s="76"/>
      <c r="H1" s="76"/>
      <c r="I1" s="76"/>
      <c r="J1" s="76"/>
      <c r="K1" s="76"/>
    </row>
    <row r="2" spans="1:11" ht="18.75" customHeight="1" x14ac:dyDescent="0.25">
      <c r="A2" s="75" t="s">
        <v>18</v>
      </c>
      <c r="B2" s="76"/>
      <c r="C2" s="76"/>
      <c r="D2" s="76"/>
      <c r="E2" s="76"/>
      <c r="F2" s="76"/>
      <c r="G2" s="76"/>
      <c r="H2" s="76"/>
      <c r="I2" s="76"/>
      <c r="J2" s="76"/>
      <c r="K2" s="76"/>
    </row>
    <row r="3" spans="1:11" ht="18.75" customHeight="1" x14ac:dyDescent="0.25">
      <c r="A3" s="77" t="s">
        <v>17</v>
      </c>
      <c r="B3" s="76"/>
    </row>
    <row r="4" spans="1:11" ht="18.75" customHeight="1" x14ac:dyDescent="0.25">
      <c r="A4" s="77" t="s">
        <v>4</v>
      </c>
      <c r="B4" s="76"/>
    </row>
    <row r="5" spans="1:11" ht="18.75" customHeight="1" x14ac:dyDescent="0.25">
      <c r="A5" s="77" t="s">
        <v>30</v>
      </c>
      <c r="B5" s="76"/>
    </row>
    <row r="6" spans="1:11" ht="18.75" customHeight="1" x14ac:dyDescent="0.25">
      <c r="A6" s="77" t="s">
        <v>26</v>
      </c>
      <c r="B6" s="76"/>
    </row>
    <row r="7" spans="1:11" ht="18.75" customHeight="1" x14ac:dyDescent="0.25">
      <c r="A7" s="75" t="s">
        <v>20</v>
      </c>
      <c r="B7" s="76"/>
      <c r="C7" s="76"/>
      <c r="D7" s="76"/>
      <c r="E7" s="76"/>
      <c r="F7" s="76"/>
      <c r="G7" s="76"/>
      <c r="H7" s="76"/>
      <c r="I7" s="76"/>
      <c r="J7" s="76"/>
      <c r="K7" s="76"/>
    </row>
    <row r="8" spans="1:11" ht="18.75" customHeight="1" x14ac:dyDescent="0.25"/>
    <row r="9" spans="1:11" ht="18.75" customHeight="1" x14ac:dyDescent="0.25">
      <c r="B9" s="79" t="s">
        <v>19</v>
      </c>
      <c r="C9" s="80"/>
      <c r="D9" s="80"/>
      <c r="E9" s="80"/>
      <c r="F9" s="80"/>
      <c r="G9" s="80"/>
      <c r="H9" s="80"/>
      <c r="I9" s="80"/>
      <c r="J9" s="80"/>
      <c r="K9" s="80"/>
    </row>
    <row r="10" spans="1:11" ht="18.75" customHeight="1" x14ac:dyDescent="0.25">
      <c r="A10" s="9" t="s">
        <v>9</v>
      </c>
      <c r="B10" s="10">
        <v>12</v>
      </c>
      <c r="C10" s="10">
        <v>24</v>
      </c>
      <c r="D10" s="10">
        <v>36</v>
      </c>
      <c r="E10" s="10">
        <v>48</v>
      </c>
      <c r="F10" s="10">
        <v>60</v>
      </c>
      <c r="G10" s="10">
        <v>72</v>
      </c>
      <c r="H10" s="10">
        <v>84</v>
      </c>
      <c r="I10" s="10">
        <v>96</v>
      </c>
      <c r="J10" s="10">
        <v>108</v>
      </c>
      <c r="K10" s="10">
        <v>120</v>
      </c>
    </row>
    <row r="11" spans="1:11" ht="18.75" customHeight="1" x14ac:dyDescent="0.25">
      <c r="A11" s="11">
        <f t="shared" ref="A11:A19" si="0">A12-1</f>
        <v>2007</v>
      </c>
      <c r="B11" s="3">
        <v>3264.9742600000004</v>
      </c>
      <c r="C11" s="3">
        <v>11401.027970000001</v>
      </c>
      <c r="D11" s="3">
        <v>23582.417410000002</v>
      </c>
      <c r="E11" s="3">
        <v>33446.97825</v>
      </c>
      <c r="F11" s="3">
        <v>42960.932110000002</v>
      </c>
      <c r="G11" s="3">
        <v>56054.062849999995</v>
      </c>
      <c r="H11" s="3">
        <v>61866.719409999991</v>
      </c>
      <c r="I11" s="3">
        <v>67158.544449999987</v>
      </c>
      <c r="J11" s="3">
        <v>68947.002889999989</v>
      </c>
      <c r="K11" s="3">
        <v>72766.110169999985</v>
      </c>
    </row>
    <row r="12" spans="1:11" ht="18.75" customHeight="1" x14ac:dyDescent="0.25">
      <c r="A12" s="11">
        <f t="shared" si="0"/>
        <v>2008</v>
      </c>
      <c r="B12" s="3">
        <v>2679.8125800000003</v>
      </c>
      <c r="C12" s="3">
        <v>10487.298859999999</v>
      </c>
      <c r="D12" s="3">
        <v>22632.234899999999</v>
      </c>
      <c r="E12" s="3">
        <v>30771.64932</v>
      </c>
      <c r="F12" s="3">
        <v>37507.798820000004</v>
      </c>
      <c r="G12" s="3">
        <v>44830.438710000002</v>
      </c>
      <c r="H12" s="3">
        <v>53521.7978</v>
      </c>
      <c r="I12" s="3">
        <v>56450.673019999995</v>
      </c>
      <c r="J12" s="3">
        <v>60691.373539999993</v>
      </c>
      <c r="K12" s="3"/>
    </row>
    <row r="13" spans="1:11" ht="18.75" customHeight="1" x14ac:dyDescent="0.25">
      <c r="A13" s="11">
        <f t="shared" si="0"/>
        <v>2009</v>
      </c>
      <c r="B13" s="3">
        <v>2362.30402</v>
      </c>
      <c r="C13" s="3">
        <v>18050.364260000002</v>
      </c>
      <c r="D13" s="3">
        <v>45721.343919999999</v>
      </c>
      <c r="E13" s="3">
        <v>58070.267180000003</v>
      </c>
      <c r="F13" s="3">
        <v>74899.61722</v>
      </c>
      <c r="G13" s="3">
        <v>104684.79339000001</v>
      </c>
      <c r="H13" s="3">
        <v>123354.55755</v>
      </c>
      <c r="I13" s="3">
        <v>127714.46124</v>
      </c>
      <c r="J13" s="3"/>
      <c r="K13" s="3"/>
    </row>
    <row r="14" spans="1:11" ht="18.75" customHeight="1" x14ac:dyDescent="0.25">
      <c r="A14" s="11">
        <f t="shared" si="0"/>
        <v>2010</v>
      </c>
      <c r="B14" s="3">
        <v>2857.2955200000001</v>
      </c>
      <c r="C14" s="3">
        <v>18380.519390000001</v>
      </c>
      <c r="D14" s="3">
        <v>47162.8992</v>
      </c>
      <c r="E14" s="3">
        <v>63554.112200000003</v>
      </c>
      <c r="F14" s="3">
        <v>85938.901580000005</v>
      </c>
      <c r="G14" s="3">
        <v>99721.469779999999</v>
      </c>
      <c r="H14" s="3">
        <v>111090.67636</v>
      </c>
      <c r="I14" s="3"/>
      <c r="J14" s="3"/>
      <c r="K14" s="3"/>
    </row>
    <row r="15" spans="1:11" ht="18.75" customHeight="1" x14ac:dyDescent="0.25">
      <c r="A15" s="11">
        <f t="shared" si="0"/>
        <v>2011</v>
      </c>
      <c r="B15" s="3">
        <v>5576.3710446622781</v>
      </c>
      <c r="C15" s="3">
        <v>22163.572364591575</v>
      </c>
      <c r="D15" s="3">
        <v>41271.611153507482</v>
      </c>
      <c r="E15" s="3">
        <v>71983.051143507488</v>
      </c>
      <c r="F15" s="3">
        <v>94824.051613507472</v>
      </c>
      <c r="G15" s="3">
        <v>114890.69757350747</v>
      </c>
      <c r="H15" s="3"/>
      <c r="I15" s="3"/>
      <c r="J15" s="3"/>
      <c r="K15" s="3"/>
    </row>
    <row r="16" spans="1:11" ht="18.75" customHeight="1" x14ac:dyDescent="0.25">
      <c r="A16" s="11">
        <f t="shared" si="0"/>
        <v>2012</v>
      </c>
      <c r="B16" s="3">
        <v>3832.3593843660001</v>
      </c>
      <c r="C16" s="3">
        <v>13567.026609668501</v>
      </c>
      <c r="D16" s="3">
        <v>29709.550829637199</v>
      </c>
      <c r="E16" s="3">
        <v>60621.290220851071</v>
      </c>
      <c r="F16" s="3">
        <v>80356.260144489774</v>
      </c>
      <c r="G16" s="3"/>
      <c r="H16" s="3"/>
      <c r="I16" s="3"/>
      <c r="J16" s="3"/>
      <c r="K16" s="3"/>
    </row>
    <row r="17" spans="1:11" ht="18.75" customHeight="1" x14ac:dyDescent="0.25">
      <c r="A17" s="11">
        <f t="shared" si="0"/>
        <v>2013</v>
      </c>
      <c r="B17" s="3">
        <v>6274.782873831</v>
      </c>
      <c r="C17" s="3">
        <v>22974.809040115302</v>
      </c>
      <c r="D17" s="3">
        <v>53428.595676435812</v>
      </c>
      <c r="E17" s="3">
        <v>70342.788797020112</v>
      </c>
      <c r="F17" s="3"/>
      <c r="G17" s="3"/>
      <c r="H17" s="3"/>
      <c r="I17" s="3"/>
      <c r="J17" s="3"/>
      <c r="K17" s="3"/>
    </row>
    <row r="18" spans="1:11" ht="18.75" customHeight="1" x14ac:dyDescent="0.25">
      <c r="A18" s="11">
        <f t="shared" si="0"/>
        <v>2014</v>
      </c>
      <c r="B18" s="3">
        <v>7587.9007590086203</v>
      </c>
      <c r="C18" s="3">
        <v>29613.337920785489</v>
      </c>
      <c r="D18" s="3">
        <v>49689.339047693386</v>
      </c>
      <c r="E18" s="3"/>
      <c r="F18" s="3"/>
      <c r="G18" s="3"/>
      <c r="H18" s="3"/>
      <c r="I18" s="3"/>
      <c r="J18" s="3"/>
      <c r="K18" s="3"/>
    </row>
    <row r="19" spans="1:11" ht="18.75" customHeight="1" x14ac:dyDescent="0.25">
      <c r="A19" s="11">
        <f t="shared" si="0"/>
        <v>2015</v>
      </c>
      <c r="B19" s="3">
        <v>7466.4704028417636</v>
      </c>
      <c r="C19" s="3">
        <v>27903.181219323662</v>
      </c>
      <c r="D19" s="3"/>
      <c r="E19" s="3"/>
      <c r="F19" s="3"/>
      <c r="G19" s="3"/>
      <c r="H19" s="3"/>
      <c r="I19" s="3"/>
      <c r="J19" s="3"/>
      <c r="K19" s="3"/>
    </row>
    <row r="20" spans="1:11" ht="18.75" customHeight="1" x14ac:dyDescent="0.25">
      <c r="A20" s="11">
        <v>2016</v>
      </c>
      <c r="B20" s="3">
        <v>12132.8331326445</v>
      </c>
      <c r="C20" s="3"/>
      <c r="D20" s="3"/>
      <c r="E20" s="3"/>
      <c r="F20" s="3"/>
      <c r="G20" s="3"/>
      <c r="H20" s="3"/>
      <c r="I20" s="3"/>
      <c r="J20" s="3"/>
      <c r="K20" s="3"/>
    </row>
    <row r="21" spans="1:11" ht="18.75" customHeight="1" x14ac:dyDescent="0.25">
      <c r="B21" s="12"/>
      <c r="C21" s="12"/>
      <c r="D21" s="12"/>
      <c r="E21" s="12"/>
      <c r="F21" s="12"/>
      <c r="G21" s="12"/>
      <c r="H21" s="12"/>
      <c r="I21" s="12"/>
      <c r="J21" s="12"/>
      <c r="K21" s="12"/>
    </row>
    <row r="22" spans="1:11" ht="18.75" customHeight="1" x14ac:dyDescent="0.25">
      <c r="B22" s="79" t="s">
        <v>19</v>
      </c>
      <c r="C22" s="80"/>
      <c r="D22" s="80"/>
      <c r="E22" s="80"/>
      <c r="F22" s="80"/>
      <c r="G22" s="80"/>
      <c r="H22" s="80"/>
      <c r="I22" s="80"/>
      <c r="J22" s="80"/>
      <c r="K22" s="80"/>
    </row>
    <row r="23" spans="1:11" ht="18.75" customHeight="1" x14ac:dyDescent="0.25">
      <c r="A23" s="9" t="s">
        <v>11</v>
      </c>
      <c r="B23" s="10">
        <v>12</v>
      </c>
      <c r="C23" s="10">
        <v>24</v>
      </c>
      <c r="D23" s="10">
        <v>36</v>
      </c>
      <c r="E23" s="10">
        <v>48</v>
      </c>
      <c r="F23" s="10">
        <v>60</v>
      </c>
      <c r="G23" s="10">
        <v>72</v>
      </c>
      <c r="H23" s="10">
        <v>84</v>
      </c>
      <c r="I23" s="10">
        <v>96</v>
      </c>
      <c r="J23" s="10">
        <v>108</v>
      </c>
      <c r="K23" s="10">
        <v>120</v>
      </c>
    </row>
    <row r="24" spans="1:11" ht="18.75" customHeight="1" x14ac:dyDescent="0.25">
      <c r="A24" s="11">
        <f t="shared" ref="A24:A32" si="1">A25-1</f>
        <v>2007</v>
      </c>
      <c r="B24" s="3">
        <v>17757.963520000001</v>
      </c>
      <c r="C24" s="3">
        <v>37132.37934</v>
      </c>
      <c r="D24" s="3">
        <v>47463.333890000002</v>
      </c>
      <c r="E24" s="3">
        <v>58046.424019999999</v>
      </c>
      <c r="F24" s="3">
        <v>65147.02575999999</v>
      </c>
      <c r="G24" s="3">
        <v>72244.572329999981</v>
      </c>
      <c r="H24" s="3">
        <v>75460.370459999976</v>
      </c>
      <c r="I24" s="3">
        <v>79329.973999999987</v>
      </c>
      <c r="J24" s="3">
        <v>80465.305709999971</v>
      </c>
      <c r="K24" s="3">
        <v>84071.137919999965</v>
      </c>
    </row>
    <row r="25" spans="1:11" ht="18.75" customHeight="1" x14ac:dyDescent="0.25">
      <c r="A25" s="11">
        <f t="shared" si="1"/>
        <v>2008</v>
      </c>
      <c r="B25" s="3">
        <v>21838.369280000003</v>
      </c>
      <c r="C25" s="3">
        <v>40483.418709999991</v>
      </c>
      <c r="D25" s="3">
        <v>47715.246699999996</v>
      </c>
      <c r="E25" s="3">
        <v>53153.023959999991</v>
      </c>
      <c r="F25" s="3">
        <v>57224.35284</v>
      </c>
      <c r="G25" s="3">
        <v>65387.894479999995</v>
      </c>
      <c r="H25" s="3">
        <v>72837.031129999988</v>
      </c>
      <c r="I25" s="3">
        <v>74998.214609999981</v>
      </c>
      <c r="J25" s="3">
        <v>77731.336669999975</v>
      </c>
      <c r="K25" s="3"/>
    </row>
    <row r="26" spans="1:11" ht="18.75" customHeight="1" x14ac:dyDescent="0.25">
      <c r="A26" s="11">
        <f t="shared" si="1"/>
        <v>2009</v>
      </c>
      <c r="B26" s="3">
        <v>18206.201280000001</v>
      </c>
      <c r="C26" s="3">
        <v>54753.095840000002</v>
      </c>
      <c r="D26" s="3">
        <v>87401.899259999991</v>
      </c>
      <c r="E26" s="3">
        <v>103764.92595999999</v>
      </c>
      <c r="F26" s="3">
        <v>124777.02788999998</v>
      </c>
      <c r="G26" s="3">
        <v>134082.11979</v>
      </c>
      <c r="H26" s="3">
        <v>145623.83382</v>
      </c>
      <c r="I26" s="3">
        <v>144942.19409</v>
      </c>
      <c r="J26" s="3"/>
      <c r="K26" s="3"/>
    </row>
    <row r="27" spans="1:11" ht="18.75" customHeight="1" x14ac:dyDescent="0.25">
      <c r="A27" s="11">
        <f t="shared" si="1"/>
        <v>2010</v>
      </c>
      <c r="B27" s="3">
        <v>22796.86177</v>
      </c>
      <c r="C27" s="3">
        <v>51363.698349999999</v>
      </c>
      <c r="D27" s="3">
        <v>86039.241340000008</v>
      </c>
      <c r="E27" s="3">
        <v>109843.50448</v>
      </c>
      <c r="F27" s="3">
        <v>120960.10837999999</v>
      </c>
      <c r="G27" s="3">
        <v>128827.56035</v>
      </c>
      <c r="H27" s="3">
        <v>130649.56654999999</v>
      </c>
      <c r="I27" s="3"/>
      <c r="J27" s="3"/>
      <c r="K27" s="3"/>
    </row>
    <row r="28" spans="1:11" ht="18.75" customHeight="1" x14ac:dyDescent="0.25">
      <c r="A28" s="11">
        <f t="shared" si="1"/>
        <v>2011</v>
      </c>
      <c r="B28" s="3">
        <v>23007.02520717878</v>
      </c>
      <c r="C28" s="3">
        <v>55777.170046916173</v>
      </c>
      <c r="D28" s="3">
        <v>84696.387322338676</v>
      </c>
      <c r="E28" s="3">
        <v>116541.46585233868</v>
      </c>
      <c r="F28" s="3">
        <v>139914.00832233866</v>
      </c>
      <c r="G28" s="3">
        <v>157148.67662233865</v>
      </c>
      <c r="H28" s="3"/>
      <c r="I28" s="3"/>
      <c r="J28" s="3"/>
      <c r="K28" s="3"/>
    </row>
    <row r="29" spans="1:11" ht="18.75" customHeight="1" x14ac:dyDescent="0.25">
      <c r="A29" s="11">
        <f t="shared" si="1"/>
        <v>2012</v>
      </c>
      <c r="B29" s="3">
        <v>15633.944906873499</v>
      </c>
      <c r="C29" s="3">
        <v>46808.579487880903</v>
      </c>
      <c r="D29" s="3">
        <v>79275.324366380984</v>
      </c>
      <c r="E29" s="3">
        <v>103297.78358759487</v>
      </c>
      <c r="F29" s="3">
        <v>119591.01712867648</v>
      </c>
      <c r="G29" s="3"/>
      <c r="H29" s="3"/>
      <c r="I29" s="3"/>
      <c r="J29" s="3"/>
      <c r="K29" s="3"/>
    </row>
    <row r="30" spans="1:11" ht="18.75" customHeight="1" x14ac:dyDescent="0.25">
      <c r="A30" s="11">
        <f t="shared" si="1"/>
        <v>2013</v>
      </c>
      <c r="B30" s="3">
        <v>23677.238544396896</v>
      </c>
      <c r="C30" s="3">
        <v>54043.825437043699</v>
      </c>
      <c r="D30" s="3">
        <v>81552.399569135159</v>
      </c>
      <c r="E30" s="3">
        <v>101235.03954971945</v>
      </c>
      <c r="F30" s="3"/>
      <c r="G30" s="3"/>
      <c r="H30" s="3"/>
      <c r="I30" s="3"/>
      <c r="J30" s="3"/>
      <c r="K30" s="3"/>
    </row>
    <row r="31" spans="1:11" ht="18.75" customHeight="1" x14ac:dyDescent="0.25">
      <c r="A31" s="11">
        <f t="shared" si="1"/>
        <v>2014</v>
      </c>
      <c r="B31" s="3">
        <v>21572.782916037417</v>
      </c>
      <c r="C31" s="3">
        <v>54067.22671874729</v>
      </c>
      <c r="D31" s="3">
        <v>80896.151966498946</v>
      </c>
      <c r="E31" s="3"/>
      <c r="F31" s="3"/>
      <c r="G31" s="3"/>
      <c r="H31" s="3"/>
      <c r="I31" s="3"/>
      <c r="J31" s="3"/>
      <c r="K31" s="3"/>
    </row>
    <row r="32" spans="1:11" ht="18.75" customHeight="1" x14ac:dyDescent="0.25">
      <c r="A32" s="11">
        <f t="shared" si="1"/>
        <v>2015</v>
      </c>
      <c r="B32" s="3">
        <v>22566.719998635763</v>
      </c>
      <c r="C32" s="3">
        <v>57397.513430759558</v>
      </c>
      <c r="D32" s="3"/>
      <c r="E32" s="3"/>
      <c r="F32" s="3"/>
      <c r="G32" s="3"/>
      <c r="H32" s="3"/>
      <c r="I32" s="3"/>
      <c r="J32" s="3"/>
      <c r="K32" s="3"/>
    </row>
    <row r="33" spans="1:11" ht="18.75" customHeight="1" x14ac:dyDescent="0.25">
      <c r="A33" s="11">
        <f>+A20</f>
        <v>2016</v>
      </c>
      <c r="B33" s="3">
        <v>39221.559123228901</v>
      </c>
      <c r="C33" s="3"/>
      <c r="D33" s="3"/>
      <c r="E33" s="3"/>
      <c r="F33" s="3"/>
      <c r="G33" s="3"/>
      <c r="H33" s="3"/>
      <c r="I33" s="3"/>
      <c r="J33" s="3"/>
      <c r="K33" s="3"/>
    </row>
    <row r="34" spans="1:11" ht="18.75" customHeight="1" x14ac:dyDescent="0.25">
      <c r="B34" s="12"/>
      <c r="C34" s="12"/>
      <c r="D34" s="12"/>
      <c r="E34" s="12"/>
      <c r="F34" s="12"/>
      <c r="G34" s="12"/>
      <c r="H34" s="12"/>
      <c r="I34" s="12"/>
      <c r="J34" s="12"/>
      <c r="K34" s="12"/>
    </row>
    <row r="35" spans="1:11" ht="18.75" customHeight="1" x14ac:dyDescent="0.25">
      <c r="B35" s="79" t="s">
        <v>19</v>
      </c>
      <c r="C35" s="80"/>
      <c r="D35" s="80"/>
      <c r="E35" s="80"/>
      <c r="F35" s="80"/>
      <c r="G35" s="80"/>
      <c r="H35" s="80"/>
      <c r="I35" s="80"/>
      <c r="J35" s="80"/>
      <c r="K35" s="80"/>
    </row>
    <row r="36" spans="1:11" ht="18.75" customHeight="1" x14ac:dyDescent="0.25">
      <c r="A36" s="9" t="s">
        <v>12</v>
      </c>
      <c r="B36" s="10">
        <v>12</v>
      </c>
      <c r="C36" s="10">
        <v>24</v>
      </c>
      <c r="D36" s="10">
        <v>36</v>
      </c>
      <c r="E36" s="10">
        <v>48</v>
      </c>
      <c r="F36" s="10">
        <v>60</v>
      </c>
      <c r="G36" s="10">
        <v>72</v>
      </c>
      <c r="H36" s="10">
        <v>84</v>
      </c>
      <c r="I36" s="10">
        <v>96</v>
      </c>
      <c r="J36" s="10">
        <v>108</v>
      </c>
      <c r="K36" s="10">
        <v>120</v>
      </c>
    </row>
    <row r="37" spans="1:11" ht="18.75" customHeight="1" x14ac:dyDescent="0.25">
      <c r="A37" s="11">
        <f t="shared" ref="A37:A45" si="2">A38-1</f>
        <v>2007</v>
      </c>
      <c r="B37" s="3">
        <v>151773.54902000001</v>
      </c>
      <c r="C37" s="3">
        <v>130244.18383999997</v>
      </c>
      <c r="D37" s="3">
        <v>120584.38867999995</v>
      </c>
      <c r="E37" s="3">
        <v>109507.61642000001</v>
      </c>
      <c r="F37" s="3">
        <v>101994.57707999999</v>
      </c>
      <c r="G37" s="3">
        <v>93784.28432999998</v>
      </c>
      <c r="H37" s="3">
        <v>75300.53026</v>
      </c>
      <c r="I37" s="3">
        <v>41240.432690000001</v>
      </c>
      <c r="J37" s="3">
        <v>21599.876909999992</v>
      </c>
      <c r="K37" s="3">
        <v>12864.509439999991</v>
      </c>
    </row>
    <row r="38" spans="1:11" ht="18.75" customHeight="1" x14ac:dyDescent="0.25">
      <c r="A38" s="11">
        <f t="shared" si="2"/>
        <v>2008</v>
      </c>
      <c r="B38" s="3">
        <v>126727.94500999998</v>
      </c>
      <c r="C38" s="3">
        <v>108728.31175999998</v>
      </c>
      <c r="D38" s="3">
        <v>101504.62215000001</v>
      </c>
      <c r="E38" s="3">
        <v>95689.41697000002</v>
      </c>
      <c r="F38" s="3">
        <v>88958.033339999965</v>
      </c>
      <c r="G38" s="3">
        <v>74726.520870000008</v>
      </c>
      <c r="H38" s="3">
        <v>44157.835000000006</v>
      </c>
      <c r="I38" s="3">
        <v>37970.272129999998</v>
      </c>
      <c r="J38" s="3">
        <v>22411.841649999995</v>
      </c>
      <c r="K38" s="3"/>
    </row>
    <row r="39" spans="1:11" ht="18.75" customHeight="1" x14ac:dyDescent="0.25">
      <c r="A39" s="11">
        <f t="shared" si="2"/>
        <v>2009</v>
      </c>
      <c r="B39" s="3">
        <v>167170.74429999999</v>
      </c>
      <c r="C39" s="3">
        <v>130422.59694000002</v>
      </c>
      <c r="D39" s="3">
        <v>102473.11970000002</v>
      </c>
      <c r="E39" s="3">
        <v>81823.268619999988</v>
      </c>
      <c r="F39" s="3">
        <v>67113.953099999999</v>
      </c>
      <c r="G39" s="3">
        <v>76737.090100000001</v>
      </c>
      <c r="H39" s="3">
        <v>51542.350689999992</v>
      </c>
      <c r="I39" s="3">
        <v>37192.516159999992</v>
      </c>
      <c r="J39" s="3"/>
      <c r="K39" s="3"/>
    </row>
    <row r="40" spans="1:11" ht="18.75" customHeight="1" x14ac:dyDescent="0.25">
      <c r="A40" s="11">
        <f t="shared" si="2"/>
        <v>2010</v>
      </c>
      <c r="B40" s="3">
        <v>160546.75570000004</v>
      </c>
      <c r="C40" s="3">
        <v>129886.66386000003</v>
      </c>
      <c r="D40" s="3">
        <v>105798.19042</v>
      </c>
      <c r="E40" s="3">
        <v>81633.009930000029</v>
      </c>
      <c r="F40" s="3">
        <v>89772.797830000054</v>
      </c>
      <c r="G40" s="3">
        <v>69856.694340000031</v>
      </c>
      <c r="H40" s="3">
        <v>57811.476600000031</v>
      </c>
      <c r="I40" s="3"/>
      <c r="J40" s="3"/>
      <c r="K40" s="3"/>
    </row>
    <row r="41" spans="1:11" ht="18.75" customHeight="1" x14ac:dyDescent="0.25">
      <c r="A41" s="11">
        <f t="shared" si="2"/>
        <v>2011</v>
      </c>
      <c r="B41" s="3">
        <v>158768.62212530497</v>
      </c>
      <c r="C41" s="3">
        <v>125203.42589650964</v>
      </c>
      <c r="D41" s="3">
        <v>97014.137073788908</v>
      </c>
      <c r="E41" s="3">
        <v>84028.673740510392</v>
      </c>
      <c r="F41" s="3">
        <v>70236.124128717813</v>
      </c>
      <c r="G41" s="3">
        <v>48942.011056811607</v>
      </c>
      <c r="H41" s="3"/>
      <c r="I41" s="3"/>
      <c r="J41" s="3"/>
      <c r="K41" s="3"/>
    </row>
    <row r="42" spans="1:11" ht="18.75" customHeight="1" x14ac:dyDescent="0.25">
      <c r="A42" s="11">
        <f t="shared" si="2"/>
        <v>2012</v>
      </c>
      <c r="B42" s="3">
        <v>158796.20587807996</v>
      </c>
      <c r="C42" s="3">
        <v>123401.32989652609</v>
      </c>
      <c r="D42" s="3">
        <v>95902.02703823612</v>
      </c>
      <c r="E42" s="3">
        <v>76022.921150856011</v>
      </c>
      <c r="F42" s="3">
        <v>60283.851046202908</v>
      </c>
      <c r="G42" s="3"/>
      <c r="H42" s="3"/>
      <c r="I42" s="3"/>
      <c r="J42" s="3"/>
      <c r="K42" s="3"/>
    </row>
    <row r="43" spans="1:11" ht="18.75" customHeight="1" x14ac:dyDescent="0.25">
      <c r="A43" s="11">
        <f t="shared" si="2"/>
        <v>2013</v>
      </c>
      <c r="B43" s="3">
        <v>156640.41481196199</v>
      </c>
      <c r="C43" s="3">
        <v>129479.35769237918</v>
      </c>
      <c r="D43" s="3">
        <v>108045.11155119349</v>
      </c>
      <c r="E43" s="3">
        <v>90124.585107322695</v>
      </c>
      <c r="F43" s="3"/>
      <c r="G43" s="3"/>
      <c r="H43" s="3"/>
      <c r="I43" s="3"/>
      <c r="J43" s="3"/>
      <c r="K43" s="3"/>
    </row>
    <row r="44" spans="1:11" ht="18.75" customHeight="1" x14ac:dyDescent="0.25">
      <c r="A44" s="11">
        <f t="shared" si="2"/>
        <v>2014</v>
      </c>
      <c r="B44" s="3">
        <v>187445.21574205798</v>
      </c>
      <c r="C44" s="3">
        <v>157814.38577474168</v>
      </c>
      <c r="D44" s="3">
        <v>132488.50403889417</v>
      </c>
      <c r="E44" s="3"/>
      <c r="F44" s="3"/>
      <c r="G44" s="3"/>
      <c r="H44" s="3"/>
      <c r="I44" s="3"/>
      <c r="J44" s="3"/>
      <c r="K44" s="3"/>
    </row>
    <row r="45" spans="1:11" ht="18.75" customHeight="1" x14ac:dyDescent="0.25">
      <c r="A45" s="11">
        <f t="shared" si="2"/>
        <v>2015</v>
      </c>
      <c r="B45" s="3">
        <v>198057.062536265</v>
      </c>
      <c r="C45" s="3">
        <v>163393.4905107377</v>
      </c>
      <c r="D45" s="3"/>
      <c r="E45" s="3"/>
      <c r="F45" s="3"/>
      <c r="G45" s="3"/>
      <c r="H45" s="3"/>
      <c r="I45" s="3"/>
      <c r="J45" s="3"/>
      <c r="K45" s="3"/>
    </row>
    <row r="46" spans="1:11" ht="18.75" customHeight="1" x14ac:dyDescent="0.25">
      <c r="A46" s="11">
        <f>+A33</f>
        <v>2016</v>
      </c>
      <c r="B46" s="3">
        <v>205410.97773891099</v>
      </c>
      <c r="C46" s="3"/>
      <c r="D46" s="3"/>
      <c r="E46" s="3"/>
      <c r="F46" s="3"/>
      <c r="G46" s="3"/>
      <c r="H46" s="3"/>
      <c r="I46" s="3"/>
      <c r="J46" s="3"/>
      <c r="K46" s="3"/>
    </row>
    <row r="47" spans="1:11" ht="18.75" customHeight="1" x14ac:dyDescent="0.25">
      <c r="B47" s="12"/>
      <c r="C47" s="12"/>
      <c r="D47" s="12"/>
      <c r="E47" s="12"/>
      <c r="F47" s="12"/>
      <c r="G47" s="12"/>
      <c r="H47" s="12"/>
      <c r="I47" s="12"/>
      <c r="J47" s="12"/>
      <c r="K47" s="12"/>
    </row>
    <row r="48" spans="1:11" ht="18.75" customHeight="1" x14ac:dyDescent="0.25">
      <c r="B48" s="79" t="s">
        <v>19</v>
      </c>
      <c r="C48" s="80"/>
      <c r="D48" s="80"/>
      <c r="E48" s="80"/>
      <c r="F48" s="80"/>
      <c r="G48" s="80"/>
      <c r="H48" s="80"/>
      <c r="I48" s="80"/>
      <c r="J48" s="80"/>
      <c r="K48" s="80"/>
    </row>
    <row r="49" spans="1:11" ht="18.75" customHeight="1" x14ac:dyDescent="0.25">
      <c r="A49" s="9" t="s">
        <v>13</v>
      </c>
      <c r="B49" s="10">
        <v>12</v>
      </c>
      <c r="C49" s="10">
        <v>24</v>
      </c>
      <c r="D49" s="10">
        <v>36</v>
      </c>
      <c r="E49" s="10">
        <v>48</v>
      </c>
      <c r="F49" s="10">
        <v>60</v>
      </c>
      <c r="G49" s="10">
        <v>72</v>
      </c>
      <c r="H49" s="10">
        <v>84</v>
      </c>
      <c r="I49" s="10">
        <v>96</v>
      </c>
      <c r="J49" s="10">
        <v>108</v>
      </c>
      <c r="K49" s="10">
        <v>120</v>
      </c>
    </row>
    <row r="50" spans="1:11" ht="18.75" customHeight="1" x14ac:dyDescent="0.25">
      <c r="A50" s="11">
        <f t="shared" ref="A50:A58" si="3">A51-1</f>
        <v>2007</v>
      </c>
      <c r="B50" s="3">
        <f>+B37+B24</f>
        <v>169531.51254</v>
      </c>
      <c r="C50" s="3">
        <f t="shared" ref="C50:K50" si="4">+C37+C24</f>
        <v>167376.56317999997</v>
      </c>
      <c r="D50" s="3">
        <f t="shared" si="4"/>
        <v>168047.72256999995</v>
      </c>
      <c r="E50" s="3">
        <f t="shared" si="4"/>
        <v>167554.04044000001</v>
      </c>
      <c r="F50" s="3">
        <f t="shared" si="4"/>
        <v>167141.60283999998</v>
      </c>
      <c r="G50" s="3">
        <f t="shared" si="4"/>
        <v>166028.85665999996</v>
      </c>
      <c r="H50" s="3">
        <f t="shared" si="4"/>
        <v>150760.90071999998</v>
      </c>
      <c r="I50" s="3">
        <f t="shared" si="4"/>
        <v>120570.40668999999</v>
      </c>
      <c r="J50" s="3">
        <f t="shared" si="4"/>
        <v>102065.18261999996</v>
      </c>
      <c r="K50" s="3">
        <f t="shared" si="4"/>
        <v>96935.647359999959</v>
      </c>
    </row>
    <row r="51" spans="1:11" ht="18.75" customHeight="1" x14ac:dyDescent="0.25">
      <c r="A51" s="11">
        <f t="shared" si="3"/>
        <v>2008</v>
      </c>
      <c r="B51" s="3">
        <f t="shared" ref="B51:J59" si="5">+B38+B25</f>
        <v>148566.31428999998</v>
      </c>
      <c r="C51" s="3">
        <f t="shared" si="5"/>
        <v>149211.73046999998</v>
      </c>
      <c r="D51" s="3">
        <f t="shared" si="5"/>
        <v>149219.86885</v>
      </c>
      <c r="E51" s="3">
        <f t="shared" si="5"/>
        <v>148842.44093000001</v>
      </c>
      <c r="F51" s="3">
        <f t="shared" si="5"/>
        <v>146182.38617999997</v>
      </c>
      <c r="G51" s="3">
        <f t="shared" si="5"/>
        <v>140114.41535</v>
      </c>
      <c r="H51" s="3">
        <f t="shared" si="5"/>
        <v>116994.86612999999</v>
      </c>
      <c r="I51" s="3">
        <f t="shared" si="5"/>
        <v>112968.48673999998</v>
      </c>
      <c r="J51" s="3">
        <f t="shared" si="5"/>
        <v>100143.17831999998</v>
      </c>
      <c r="K51" s="3"/>
    </row>
    <row r="52" spans="1:11" ht="18.75" customHeight="1" x14ac:dyDescent="0.25">
      <c r="A52" s="11">
        <f t="shared" si="3"/>
        <v>2009</v>
      </c>
      <c r="B52" s="3">
        <f t="shared" si="5"/>
        <v>185376.94558</v>
      </c>
      <c r="C52" s="3">
        <f t="shared" si="5"/>
        <v>185175.69278000001</v>
      </c>
      <c r="D52" s="3">
        <f t="shared" si="5"/>
        <v>189875.01896000002</v>
      </c>
      <c r="E52" s="3">
        <f t="shared" si="5"/>
        <v>185588.19457999998</v>
      </c>
      <c r="F52" s="3">
        <f t="shared" si="5"/>
        <v>191890.98098999998</v>
      </c>
      <c r="G52" s="3">
        <f t="shared" si="5"/>
        <v>210819.20989</v>
      </c>
      <c r="H52" s="3">
        <f t="shared" si="5"/>
        <v>197166.18450999999</v>
      </c>
      <c r="I52" s="3">
        <f t="shared" si="5"/>
        <v>182134.71025</v>
      </c>
      <c r="J52" s="3"/>
      <c r="K52" s="3"/>
    </row>
    <row r="53" spans="1:11" ht="18.75" customHeight="1" x14ac:dyDescent="0.25">
      <c r="A53" s="11">
        <f t="shared" si="3"/>
        <v>2010</v>
      </c>
      <c r="B53" s="3">
        <f t="shared" si="5"/>
        <v>183343.61747000003</v>
      </c>
      <c r="C53" s="3">
        <f t="shared" si="5"/>
        <v>181250.36221000002</v>
      </c>
      <c r="D53" s="3">
        <f t="shared" si="5"/>
        <v>191837.43176000001</v>
      </c>
      <c r="E53" s="3">
        <f t="shared" si="5"/>
        <v>191476.51441000003</v>
      </c>
      <c r="F53" s="3">
        <f t="shared" si="5"/>
        <v>210732.90621000004</v>
      </c>
      <c r="G53" s="3">
        <f t="shared" si="5"/>
        <v>198684.25469000003</v>
      </c>
      <c r="H53" s="3">
        <f t="shared" si="5"/>
        <v>188461.04315000001</v>
      </c>
      <c r="I53" s="3"/>
      <c r="J53" s="3"/>
      <c r="K53" s="3"/>
    </row>
    <row r="54" spans="1:11" ht="18.75" customHeight="1" x14ac:dyDescent="0.25">
      <c r="A54" s="11">
        <f t="shared" si="3"/>
        <v>2011</v>
      </c>
      <c r="B54" s="3">
        <f t="shared" si="5"/>
        <v>181775.64733248376</v>
      </c>
      <c r="C54" s="3">
        <f t="shared" si="5"/>
        <v>180980.59594342581</v>
      </c>
      <c r="D54" s="3">
        <f t="shared" si="5"/>
        <v>181710.52439612758</v>
      </c>
      <c r="E54" s="3">
        <f t="shared" si="5"/>
        <v>200570.13959284907</v>
      </c>
      <c r="F54" s="3">
        <f t="shared" si="5"/>
        <v>210150.13245105647</v>
      </c>
      <c r="G54" s="3">
        <f t="shared" si="5"/>
        <v>206090.68767915026</v>
      </c>
      <c r="H54" s="3"/>
      <c r="I54" s="3"/>
      <c r="J54" s="3"/>
      <c r="K54" s="3"/>
    </row>
    <row r="55" spans="1:11" ht="18.75" customHeight="1" x14ac:dyDescent="0.25">
      <c r="A55" s="11">
        <f t="shared" si="3"/>
        <v>2012</v>
      </c>
      <c r="B55" s="3">
        <f t="shared" si="5"/>
        <v>174430.15078495347</v>
      </c>
      <c r="C55" s="3">
        <f t="shared" si="5"/>
        <v>170209.90938440699</v>
      </c>
      <c r="D55" s="3">
        <f t="shared" si="5"/>
        <v>175177.3514046171</v>
      </c>
      <c r="E55" s="3">
        <f t="shared" si="5"/>
        <v>179320.70473845088</v>
      </c>
      <c r="F55" s="3">
        <f t="shared" si="5"/>
        <v>179874.8681748794</v>
      </c>
      <c r="G55" s="3"/>
      <c r="H55" s="3"/>
      <c r="I55" s="3"/>
      <c r="J55" s="3"/>
      <c r="K55" s="3"/>
    </row>
    <row r="56" spans="1:11" ht="18.75" customHeight="1" x14ac:dyDescent="0.25">
      <c r="A56" s="11">
        <f t="shared" si="3"/>
        <v>2013</v>
      </c>
      <c r="B56" s="3">
        <f t="shared" si="5"/>
        <v>180317.65335635887</v>
      </c>
      <c r="C56" s="3">
        <f t="shared" si="5"/>
        <v>183523.18312942289</v>
      </c>
      <c r="D56" s="3">
        <f t="shared" si="5"/>
        <v>189597.51112032865</v>
      </c>
      <c r="E56" s="3">
        <f t="shared" si="5"/>
        <v>191359.62465704215</v>
      </c>
      <c r="F56" s="3"/>
      <c r="G56" s="3"/>
      <c r="H56" s="3"/>
      <c r="I56" s="3"/>
      <c r="J56" s="3"/>
      <c r="K56" s="3"/>
    </row>
    <row r="57" spans="1:11" ht="18.75" customHeight="1" x14ac:dyDescent="0.25">
      <c r="A57" s="11">
        <f t="shared" si="3"/>
        <v>2014</v>
      </c>
      <c r="B57" s="3">
        <f t="shared" si="5"/>
        <v>209017.9986580954</v>
      </c>
      <c r="C57" s="3">
        <f t="shared" si="5"/>
        <v>211881.61249348897</v>
      </c>
      <c r="D57" s="3">
        <f t="shared" si="5"/>
        <v>213384.65600539313</v>
      </c>
      <c r="E57" s="3"/>
      <c r="F57" s="3"/>
      <c r="G57" s="3"/>
      <c r="H57" s="3"/>
      <c r="I57" s="3"/>
      <c r="J57" s="3"/>
      <c r="K57" s="3"/>
    </row>
    <row r="58" spans="1:11" ht="18.75" customHeight="1" x14ac:dyDescent="0.25">
      <c r="A58" s="11">
        <f t="shared" si="3"/>
        <v>2015</v>
      </c>
      <c r="B58" s="3">
        <f t="shared" si="5"/>
        <v>220623.78253490076</v>
      </c>
      <c r="C58" s="3">
        <f t="shared" si="5"/>
        <v>220791.00394149724</v>
      </c>
      <c r="D58" s="3"/>
      <c r="E58" s="3"/>
      <c r="F58" s="3"/>
      <c r="G58" s="3"/>
      <c r="H58" s="3"/>
      <c r="I58" s="3"/>
      <c r="J58" s="3"/>
      <c r="K58" s="3"/>
    </row>
    <row r="59" spans="1:11" ht="18.75" customHeight="1" x14ac:dyDescent="0.25">
      <c r="A59" s="11">
        <f>+A46</f>
        <v>2016</v>
      </c>
      <c r="B59" s="3">
        <f t="shared" si="5"/>
        <v>244632.53686213988</v>
      </c>
      <c r="C59" s="3"/>
      <c r="D59" s="3"/>
      <c r="E59" s="3"/>
      <c r="F59" s="3"/>
      <c r="G59" s="3"/>
      <c r="H59" s="3"/>
      <c r="I59" s="3"/>
      <c r="J59" s="3"/>
      <c r="K59" s="3"/>
    </row>
    <row r="60" spans="1:11" ht="18.75" customHeight="1" x14ac:dyDescent="0.25">
      <c r="B60" s="3"/>
      <c r="C60" s="3"/>
      <c r="D60" s="3"/>
      <c r="E60" s="3"/>
      <c r="F60" s="3"/>
      <c r="G60" s="3"/>
      <c r="H60" s="3"/>
      <c r="I60" s="3"/>
      <c r="J60" s="3"/>
      <c r="K60" s="3"/>
    </row>
    <row r="61" spans="1:11" ht="18.75" customHeight="1" x14ac:dyDescent="0.25"/>
    <row r="62" spans="1:11" ht="18.75" customHeight="1" x14ac:dyDescent="0.25"/>
    <row r="63" spans="1:11" ht="18.75" customHeight="1" x14ac:dyDescent="0.25"/>
    <row r="64" spans="1:11"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11">
    <mergeCell ref="A7:K7"/>
    <mergeCell ref="B9:K9"/>
    <mergeCell ref="B22:K22"/>
    <mergeCell ref="B35:K35"/>
    <mergeCell ref="B48:K48"/>
    <mergeCell ref="A6:B6"/>
    <mergeCell ref="A1:K1"/>
    <mergeCell ref="A2:K2"/>
    <mergeCell ref="A3:B3"/>
    <mergeCell ref="A4:B4"/>
    <mergeCell ref="A5:B5"/>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101"/>
  <sheetViews>
    <sheetView topLeftCell="A18" zoomScale="70" zoomScaleNormal="70" workbookViewId="0">
      <selection activeCell="A7" sqref="A7:L7"/>
    </sheetView>
  </sheetViews>
  <sheetFormatPr defaultColWidth="18.42578125" defaultRowHeight="15" x14ac:dyDescent="0.25"/>
  <cols>
    <col min="1" max="1" width="18.42578125" style="40"/>
    <col min="2" max="11" width="17.42578125" style="40" customWidth="1"/>
    <col min="12" max="16384" width="18.42578125" style="40"/>
  </cols>
  <sheetData>
    <row r="1" spans="1:12" ht="18.75" customHeight="1" x14ac:dyDescent="0.25">
      <c r="A1" s="75" t="s">
        <v>3</v>
      </c>
      <c r="B1" s="76"/>
      <c r="C1" s="76"/>
      <c r="D1" s="76"/>
      <c r="E1" s="76"/>
      <c r="F1" s="76"/>
      <c r="G1" s="76"/>
      <c r="H1" s="76"/>
      <c r="I1" s="76"/>
      <c r="J1" s="76"/>
      <c r="K1" s="76"/>
      <c r="L1" s="76"/>
    </row>
    <row r="2" spans="1:12" ht="18.75" customHeight="1" x14ac:dyDescent="0.25">
      <c r="A2" s="75" t="s">
        <v>18</v>
      </c>
      <c r="B2" s="76"/>
      <c r="C2" s="76"/>
      <c r="D2" s="76"/>
      <c r="E2" s="76"/>
      <c r="F2" s="76"/>
      <c r="G2" s="76"/>
      <c r="H2" s="76"/>
      <c r="I2" s="76"/>
      <c r="J2" s="76"/>
      <c r="K2" s="76"/>
      <c r="L2" s="76"/>
    </row>
    <row r="3" spans="1:12" ht="18.75" customHeight="1" x14ac:dyDescent="0.25">
      <c r="A3" s="77" t="s">
        <v>17</v>
      </c>
      <c r="B3" s="76"/>
    </row>
    <row r="4" spans="1:12" ht="18.75" customHeight="1" x14ac:dyDescent="0.25">
      <c r="A4" s="77" t="s">
        <v>4</v>
      </c>
      <c r="B4" s="76"/>
    </row>
    <row r="5" spans="1:12" ht="18.75" customHeight="1" x14ac:dyDescent="0.25">
      <c r="A5" s="77" t="s">
        <v>30</v>
      </c>
      <c r="B5" s="76"/>
    </row>
    <row r="6" spans="1:12" ht="18.75" customHeight="1" x14ac:dyDescent="0.25">
      <c r="A6" s="77" t="s">
        <v>26</v>
      </c>
      <c r="B6" s="76"/>
    </row>
    <row r="7" spans="1:12" ht="18.75" customHeight="1" x14ac:dyDescent="0.25">
      <c r="A7" s="75" t="s">
        <v>20</v>
      </c>
      <c r="B7" s="76"/>
      <c r="C7" s="76"/>
      <c r="D7" s="76"/>
      <c r="E7" s="76"/>
      <c r="F7" s="76"/>
      <c r="G7" s="76"/>
      <c r="H7" s="76"/>
      <c r="I7" s="76"/>
      <c r="J7" s="76"/>
      <c r="K7" s="76"/>
      <c r="L7" s="76"/>
    </row>
    <row r="8" spans="1:12" ht="18.75" customHeight="1" x14ac:dyDescent="0.25"/>
    <row r="9" spans="1:12" ht="18.75" customHeight="1" x14ac:dyDescent="0.25">
      <c r="B9" s="79" t="s">
        <v>19</v>
      </c>
      <c r="C9" s="80"/>
      <c r="D9" s="80"/>
      <c r="E9" s="80"/>
      <c r="F9" s="80"/>
      <c r="G9" s="80"/>
      <c r="H9" s="80"/>
      <c r="I9" s="80"/>
      <c r="J9" s="80"/>
      <c r="K9" s="80"/>
    </row>
    <row r="10" spans="1:12" ht="18.75" customHeight="1" x14ac:dyDescent="0.25">
      <c r="A10" s="9" t="s">
        <v>21</v>
      </c>
      <c r="B10" s="10">
        <v>12</v>
      </c>
      <c r="C10" s="10">
        <v>24</v>
      </c>
      <c r="D10" s="10">
        <v>36</v>
      </c>
      <c r="E10" s="39">
        <v>48</v>
      </c>
      <c r="F10" s="10">
        <v>60</v>
      </c>
      <c r="G10" s="10">
        <v>72</v>
      </c>
      <c r="H10" s="10">
        <v>84</v>
      </c>
      <c r="I10" s="10">
        <v>96</v>
      </c>
      <c r="J10" s="10">
        <v>108</v>
      </c>
      <c r="K10" s="10">
        <v>120</v>
      </c>
    </row>
    <row r="11" spans="1:12" ht="18.75" customHeight="1" x14ac:dyDescent="0.25">
      <c r="A11" s="11">
        <v>2007</v>
      </c>
      <c r="B11" s="4">
        <v>1.5352579855502558E-2</v>
      </c>
      <c r="C11" s="4">
        <v>5.3609976191433505E-2</v>
      </c>
      <c r="D11" s="4">
        <v>0.11088937236302096</v>
      </c>
      <c r="E11" s="4">
        <v>0.15727456439683604</v>
      </c>
      <c r="F11" s="4">
        <v>0.202011130368176</v>
      </c>
      <c r="G11" s="4">
        <v>0.26357772147642722</v>
      </c>
      <c r="H11" s="4">
        <v>0.29091002700278407</v>
      </c>
      <c r="I11" s="4">
        <v>0.31579327570194776</v>
      </c>
      <c r="J11" s="4">
        <v>0.32420297477821169</v>
      </c>
      <c r="K11" s="4">
        <v>0.34216120195667987</v>
      </c>
    </row>
    <row r="12" spans="1:12" ht="18.75" customHeight="1" x14ac:dyDescent="0.25">
      <c r="A12" s="11">
        <v>2008</v>
      </c>
      <c r="B12" s="4">
        <v>1.4737595665758642E-2</v>
      </c>
      <c r="C12" s="4">
        <v>5.7674768518569876E-2</v>
      </c>
      <c r="D12" s="4">
        <v>0.12446569191367533</v>
      </c>
      <c r="E12" s="4">
        <v>0.16922829940841491</v>
      </c>
      <c r="F12" s="4">
        <v>0.20627366907941716</v>
      </c>
      <c r="G12" s="4">
        <v>0.24654443529276754</v>
      </c>
      <c r="H12" s="4">
        <v>0.29434245557608746</v>
      </c>
      <c r="I12" s="4">
        <v>0.3104497681060629</v>
      </c>
      <c r="J12" s="4">
        <v>0.33377144741668563</v>
      </c>
      <c r="K12" s="4"/>
    </row>
    <row r="13" spans="1:12" ht="18.75" customHeight="1" x14ac:dyDescent="0.25">
      <c r="A13" s="11">
        <v>2009</v>
      </c>
      <c r="B13" s="4">
        <v>1.0383258639393031E-2</v>
      </c>
      <c r="C13" s="4">
        <v>7.9338475937079531E-2</v>
      </c>
      <c r="D13" s="4">
        <v>0.20096335409952867</v>
      </c>
      <c r="E13" s="4">
        <v>0.25524174631366736</v>
      </c>
      <c r="F13" s="4">
        <v>0.32921338278330325</v>
      </c>
      <c r="G13" s="4">
        <v>0.4601309891432992</v>
      </c>
      <c r="H13" s="4">
        <v>0.54219197213639858</v>
      </c>
      <c r="I13" s="4">
        <v>0.56135546983730589</v>
      </c>
      <c r="J13" s="4"/>
      <c r="K13" s="4"/>
    </row>
    <row r="14" spans="1:12" ht="18.75" customHeight="1" x14ac:dyDescent="0.25">
      <c r="A14" s="11">
        <v>2010</v>
      </c>
      <c r="B14" s="4">
        <v>1.231520416638507E-2</v>
      </c>
      <c r="C14" s="4">
        <v>7.9221714165586057E-2</v>
      </c>
      <c r="D14" s="4">
        <v>0.20327639498998656</v>
      </c>
      <c r="E14" s="4">
        <v>0.2739240172666299</v>
      </c>
      <c r="F14" s="4">
        <v>0.37040450012414977</v>
      </c>
      <c r="G14" s="4">
        <v>0.42980862550496662</v>
      </c>
      <c r="H14" s="4">
        <v>0.47881094229805371</v>
      </c>
      <c r="I14" s="4"/>
      <c r="J14" s="4"/>
      <c r="K14" s="4"/>
    </row>
    <row r="15" spans="1:12" ht="18.75" customHeight="1" x14ac:dyDescent="0.25">
      <c r="A15" s="11">
        <v>2011</v>
      </c>
      <c r="B15" s="4">
        <v>2.415347741465872E-2</v>
      </c>
      <c r="C15" s="4">
        <v>9.5999233237668777E-2</v>
      </c>
      <c r="D15" s="4">
        <v>0.17876373718298588</v>
      </c>
      <c r="E15" s="4">
        <v>0.31178717953088236</v>
      </c>
      <c r="F15" s="4">
        <v>0.41072062290503392</v>
      </c>
      <c r="G15" s="4">
        <v>0.49763723517866465</v>
      </c>
      <c r="H15" s="4"/>
      <c r="I15" s="4"/>
      <c r="J15" s="4"/>
      <c r="K15" s="4"/>
    </row>
    <row r="16" spans="1:12" ht="18.75" customHeight="1" x14ac:dyDescent="0.25">
      <c r="A16" s="11">
        <v>2012</v>
      </c>
      <c r="B16" s="4">
        <v>1.7350914882727553E-2</v>
      </c>
      <c r="C16" s="4">
        <v>6.1424386469694559E-2</v>
      </c>
      <c r="D16" s="4">
        <v>0.13450927638780977</v>
      </c>
      <c r="E16" s="4">
        <v>0.27446143255615352</v>
      </c>
      <c r="F16" s="4">
        <v>0.36381103394143466</v>
      </c>
      <c r="G16" s="4"/>
      <c r="H16" s="4"/>
      <c r="I16" s="4"/>
      <c r="J16" s="4"/>
      <c r="K16" s="4"/>
    </row>
    <row r="17" spans="1:11" ht="18.75" customHeight="1" x14ac:dyDescent="0.25">
      <c r="A17" s="11">
        <v>2013</v>
      </c>
      <c r="B17" s="4">
        <v>2.6731270745468858E-2</v>
      </c>
      <c r="C17" s="4">
        <v>9.7875233793039224E-2</v>
      </c>
      <c r="D17" s="4">
        <v>0.22761174136134082</v>
      </c>
      <c r="E17" s="4">
        <v>0.299668079379526</v>
      </c>
      <c r="F17" s="4"/>
      <c r="G17" s="4"/>
      <c r="H17" s="4"/>
      <c r="I17" s="4"/>
      <c r="J17" s="4"/>
      <c r="K17" s="4"/>
    </row>
    <row r="18" spans="1:11" ht="18.75" customHeight="1" x14ac:dyDescent="0.25">
      <c r="A18" s="11">
        <v>2014</v>
      </c>
      <c r="B18" s="4">
        <v>2.6235460024683382E-2</v>
      </c>
      <c r="C18" s="4">
        <v>0.10238925994067889</v>
      </c>
      <c r="D18" s="4">
        <v>0.17180280945174364</v>
      </c>
      <c r="E18" s="4"/>
      <c r="F18" s="4"/>
      <c r="G18" s="4"/>
      <c r="H18" s="4"/>
      <c r="I18" s="4"/>
      <c r="J18" s="4"/>
      <c r="K18" s="4"/>
    </row>
    <row r="19" spans="1:11" ht="18.75" customHeight="1" x14ac:dyDescent="0.25">
      <c r="A19" s="11">
        <v>2015</v>
      </c>
      <c r="B19" s="4">
        <v>2.5139635278926466E-2</v>
      </c>
      <c r="C19" s="4">
        <v>9.3950121158801289E-2</v>
      </c>
      <c r="D19" s="4"/>
      <c r="E19" s="4"/>
      <c r="F19" s="4"/>
      <c r="G19" s="4"/>
      <c r="H19" s="4"/>
      <c r="I19" s="4"/>
      <c r="J19" s="4"/>
      <c r="K19" s="4"/>
    </row>
    <row r="20" spans="1:11" ht="18.75" customHeight="1" x14ac:dyDescent="0.25">
      <c r="A20" s="11">
        <v>2016</v>
      </c>
      <c r="B20" s="4">
        <v>3.6492035197301959E-2</v>
      </c>
      <c r="C20" s="4"/>
      <c r="D20" s="4"/>
      <c r="E20" s="4"/>
      <c r="F20" s="4"/>
      <c r="G20" s="4"/>
      <c r="H20" s="4"/>
      <c r="I20" s="4"/>
      <c r="J20" s="4"/>
      <c r="K20" s="4"/>
    </row>
    <row r="21" spans="1:11" ht="18.75" customHeight="1" x14ac:dyDescent="0.25">
      <c r="A21" s="6"/>
      <c r="B21" s="6"/>
      <c r="C21" s="6"/>
      <c r="D21" s="6"/>
      <c r="E21" s="6"/>
      <c r="F21" s="6"/>
      <c r="G21" s="6"/>
      <c r="H21" s="6"/>
      <c r="I21" s="6"/>
      <c r="J21" s="6"/>
      <c r="K21" s="6"/>
    </row>
    <row r="22" spans="1:11" ht="18.75" customHeight="1" x14ac:dyDescent="0.25">
      <c r="B22" s="79" t="s">
        <v>19</v>
      </c>
      <c r="C22" s="80"/>
      <c r="D22" s="80"/>
      <c r="E22" s="80"/>
      <c r="F22" s="80"/>
      <c r="G22" s="80"/>
      <c r="H22" s="80"/>
      <c r="I22" s="80"/>
      <c r="J22" s="80"/>
      <c r="K22" s="80"/>
    </row>
    <row r="23" spans="1:11" ht="24.75" customHeight="1" x14ac:dyDescent="0.25">
      <c r="A23" s="9" t="s">
        <v>22</v>
      </c>
      <c r="B23" s="10">
        <v>12</v>
      </c>
      <c r="C23" s="10">
        <v>24</v>
      </c>
      <c r="D23" s="10">
        <v>36</v>
      </c>
      <c r="E23" s="10">
        <v>48</v>
      </c>
      <c r="F23" s="10">
        <v>60</v>
      </c>
      <c r="G23" s="10">
        <v>72</v>
      </c>
      <c r="H23" s="10">
        <v>84</v>
      </c>
      <c r="I23" s="10">
        <v>96</v>
      </c>
      <c r="J23" s="10">
        <v>108</v>
      </c>
      <c r="K23" s="10">
        <v>120</v>
      </c>
    </row>
    <row r="24" spans="1:11" ht="18.75" customHeight="1" x14ac:dyDescent="0.25">
      <c r="A24" s="11">
        <v>2007</v>
      </c>
      <c r="B24" s="4">
        <v>8.3501593366895721E-2</v>
      </c>
      <c r="C24" s="4">
        <v>0.17460407759605531</v>
      </c>
      <c r="D24" s="4">
        <v>0.22318234868859449</v>
      </c>
      <c r="E24" s="4">
        <v>0.27294621308696371</v>
      </c>
      <c r="F24" s="4">
        <v>0.30633470149589537</v>
      </c>
      <c r="G24" s="4">
        <v>0.33970882386771256</v>
      </c>
      <c r="H24" s="4">
        <v>0.3548301674552729</v>
      </c>
      <c r="I24" s="4">
        <v>0.37302583842420289</v>
      </c>
      <c r="J24" s="4">
        <v>0.37836440141191202</v>
      </c>
      <c r="K24" s="4">
        <v>0.39531976538760477</v>
      </c>
    </row>
    <row r="25" spans="1:11" ht="18.75" customHeight="1" x14ac:dyDescent="0.25">
      <c r="A25" s="11">
        <v>2008</v>
      </c>
      <c r="B25" s="4">
        <v>0.12009983789544144</v>
      </c>
      <c r="C25" s="4">
        <v>0.22263805333565087</v>
      </c>
      <c r="D25" s="4">
        <v>0.2624094006441765</v>
      </c>
      <c r="E25" s="4">
        <v>0.2923143884692343</v>
      </c>
      <c r="F25" s="4">
        <v>0.31470461057042548</v>
      </c>
      <c r="G25" s="4">
        <v>0.35959990540888176</v>
      </c>
      <c r="H25" s="4">
        <v>0.40056633896696425</v>
      </c>
      <c r="I25" s="4">
        <v>0.41245174040341737</v>
      </c>
      <c r="J25" s="4">
        <v>0.42748251088567446</v>
      </c>
      <c r="K25" s="4"/>
    </row>
    <row r="26" spans="1:11" ht="18.75" customHeight="1" x14ac:dyDescent="0.25">
      <c r="A26" s="11">
        <v>2009</v>
      </c>
      <c r="B26" s="4">
        <v>8.0023441153475441E-2</v>
      </c>
      <c r="C26" s="4">
        <v>0.2406614688884095</v>
      </c>
      <c r="D26" s="4">
        <v>0.384165847370803</v>
      </c>
      <c r="E26" s="4">
        <v>0.45608780868947946</v>
      </c>
      <c r="F26" s="4">
        <v>0.54844429077195045</v>
      </c>
      <c r="G26" s="4">
        <v>0.58934384266833229</v>
      </c>
      <c r="H26" s="4">
        <v>0.64007423168718569</v>
      </c>
      <c r="I26" s="4">
        <v>0.63707815601040807</v>
      </c>
      <c r="J26" s="4"/>
      <c r="K26" s="4"/>
    </row>
    <row r="27" spans="1:11" ht="18.75" customHeight="1" x14ac:dyDescent="0.25">
      <c r="A27" s="11">
        <v>2010</v>
      </c>
      <c r="B27" s="4">
        <v>9.8256552423533886E-2</v>
      </c>
      <c r="C27" s="4">
        <v>0.22138222227740234</v>
      </c>
      <c r="D27" s="4">
        <v>0.37083697363686718</v>
      </c>
      <c r="E27" s="4">
        <v>0.47343551780126442</v>
      </c>
      <c r="F27" s="4">
        <v>0.52134909401592644</v>
      </c>
      <c r="G27" s="4">
        <v>0.55525852921490737</v>
      </c>
      <c r="H27" s="4">
        <v>0.56311154203362324</v>
      </c>
      <c r="I27" s="4"/>
      <c r="J27" s="4"/>
      <c r="K27" s="4"/>
    </row>
    <row r="28" spans="1:11" ht="18.75" customHeight="1" x14ac:dyDescent="0.25">
      <c r="A28" s="11">
        <v>2011</v>
      </c>
      <c r="B28" s="4">
        <v>9.9652562440584749E-2</v>
      </c>
      <c r="C28" s="4">
        <v>0.24159307302036961</v>
      </c>
      <c r="D28" s="4">
        <v>0.36685368708587951</v>
      </c>
      <c r="E28" s="4">
        <v>0.50478736812717961</v>
      </c>
      <c r="F28" s="4">
        <v>0.60602313098278526</v>
      </c>
      <c r="G28" s="4">
        <v>0.68067332341064501</v>
      </c>
      <c r="H28" s="4"/>
      <c r="I28" s="4"/>
      <c r="J28" s="4"/>
      <c r="K28" s="4"/>
    </row>
    <row r="29" spans="1:11" ht="18.75" customHeight="1" x14ac:dyDescent="0.25">
      <c r="A29" s="11">
        <v>2012</v>
      </c>
      <c r="B29" s="4">
        <v>7.0782309317603306E-2</v>
      </c>
      <c r="C29" s="4">
        <v>0.21192471713087227</v>
      </c>
      <c r="D29" s="4">
        <v>0.35891712321996844</v>
      </c>
      <c r="E29" s="4">
        <v>0.46767822921682423</v>
      </c>
      <c r="F29" s="4">
        <v>0.54144545195929084</v>
      </c>
      <c r="G29" s="4"/>
      <c r="H29" s="4"/>
      <c r="I29" s="4"/>
      <c r="J29" s="4"/>
      <c r="K29" s="4"/>
    </row>
    <row r="30" spans="1:11" ht="18.75" customHeight="1" x14ac:dyDescent="0.25">
      <c r="A30" s="11">
        <v>2013</v>
      </c>
      <c r="B30" s="4">
        <v>0.10086766136162738</v>
      </c>
      <c r="C30" s="4">
        <v>0.23023268835379646</v>
      </c>
      <c r="D30" s="4">
        <v>0.34742226411003047</v>
      </c>
      <c r="E30" s="4">
        <v>0.43127249269735984</v>
      </c>
      <c r="F30" s="4"/>
      <c r="G30" s="4"/>
      <c r="H30" s="4"/>
      <c r="I30" s="4"/>
      <c r="J30" s="4"/>
      <c r="K30" s="4"/>
    </row>
    <row r="31" spans="1:11" ht="18.75" customHeight="1" x14ac:dyDescent="0.25">
      <c r="A31" s="11">
        <v>2014</v>
      </c>
      <c r="B31" s="4">
        <v>7.4588730373539844E-2</v>
      </c>
      <c r="C31" s="4">
        <v>0.18693952520940929</v>
      </c>
      <c r="D31" s="4">
        <v>0.27970157076027519</v>
      </c>
      <c r="E31" s="4"/>
      <c r="F31" s="4"/>
      <c r="G31" s="4"/>
      <c r="H31" s="4"/>
      <c r="I31" s="4"/>
      <c r="J31" s="4"/>
      <c r="K31" s="4"/>
    </row>
    <row r="32" spans="1:11" ht="18.75" customHeight="1" x14ac:dyDescent="0.25">
      <c r="A32" s="11">
        <v>2015</v>
      </c>
      <c r="B32" s="4">
        <v>7.5982235192606606E-2</v>
      </c>
      <c r="C32" s="4">
        <v>0.19325765398030456</v>
      </c>
      <c r="D32" s="4"/>
      <c r="E32" s="4"/>
      <c r="F32" s="4"/>
      <c r="G32" s="4"/>
      <c r="H32" s="4"/>
      <c r="I32" s="4"/>
      <c r="J32" s="4"/>
      <c r="K32" s="4"/>
    </row>
    <row r="33" spans="1:11" ht="18.75" customHeight="1" x14ac:dyDescent="0.25">
      <c r="A33" s="11">
        <v>2016</v>
      </c>
      <c r="B33" s="4">
        <v>0.11796704861677801</v>
      </c>
      <c r="C33" s="4"/>
      <c r="D33" s="4"/>
      <c r="E33" s="4"/>
      <c r="F33" s="4"/>
      <c r="G33" s="4"/>
      <c r="H33" s="4"/>
      <c r="I33" s="4"/>
      <c r="J33" s="4"/>
      <c r="K33" s="4"/>
    </row>
    <row r="34" spans="1:11" ht="18.75" customHeight="1" x14ac:dyDescent="0.25">
      <c r="A34" s="6"/>
      <c r="B34" s="6"/>
      <c r="C34" s="6"/>
      <c r="D34" s="6"/>
      <c r="E34" s="6"/>
      <c r="F34" s="6"/>
      <c r="G34" s="6"/>
      <c r="H34" s="6"/>
      <c r="I34" s="6"/>
      <c r="J34" s="6"/>
      <c r="K34" s="6"/>
    </row>
    <row r="35" spans="1:11" ht="18.75" customHeight="1" x14ac:dyDescent="0.25">
      <c r="B35" s="79" t="s">
        <v>19</v>
      </c>
      <c r="C35" s="80"/>
      <c r="D35" s="80"/>
      <c r="E35" s="80"/>
      <c r="F35" s="80"/>
      <c r="G35" s="80"/>
      <c r="H35" s="80"/>
      <c r="I35" s="80"/>
      <c r="J35" s="80"/>
      <c r="K35" s="80"/>
    </row>
    <row r="36" spans="1:11" ht="18.75" customHeight="1" x14ac:dyDescent="0.25">
      <c r="A36" s="9" t="s">
        <v>14</v>
      </c>
      <c r="B36" s="10">
        <v>12</v>
      </c>
      <c r="C36" s="10">
        <v>24</v>
      </c>
      <c r="D36" s="10">
        <v>36</v>
      </c>
      <c r="E36" s="10">
        <v>48</v>
      </c>
      <c r="F36" s="10">
        <v>60</v>
      </c>
      <c r="G36" s="10">
        <v>72</v>
      </c>
      <c r="H36" s="10">
        <v>84</v>
      </c>
      <c r="I36" s="10">
        <v>96</v>
      </c>
      <c r="J36" s="10">
        <v>108</v>
      </c>
      <c r="K36" s="10">
        <v>120</v>
      </c>
    </row>
    <row r="37" spans="1:11" ht="18.75" customHeight="1" x14ac:dyDescent="0.25">
      <c r="A37" s="11">
        <v>2007</v>
      </c>
      <c r="B37" s="4">
        <v>0.79717200719814651</v>
      </c>
      <c r="C37" s="4">
        <v>0.78703899250970466</v>
      </c>
      <c r="D37" s="4">
        <v>0.79019492187091955</v>
      </c>
      <c r="E37" s="4">
        <v>0.78787352705414737</v>
      </c>
      <c r="F37" s="4">
        <v>0.78593416071151279</v>
      </c>
      <c r="G37" s="4">
        <v>0.7807017995267248</v>
      </c>
      <c r="H37" s="4">
        <v>0.70890873344627603</v>
      </c>
      <c r="I37" s="4">
        <v>0.56694682699233423</v>
      </c>
      <c r="J37" s="4">
        <v>0.47993146097268191</v>
      </c>
      <c r="K37" s="4">
        <v>0.45581133216628633</v>
      </c>
    </row>
    <row r="38" spans="1:11" ht="18.75" customHeight="1" x14ac:dyDescent="0.25">
      <c r="A38" s="11">
        <v>2008</v>
      </c>
      <c r="B38" s="4">
        <v>0.81703858168993293</v>
      </c>
      <c r="C38" s="4">
        <v>0.8205880398751686</v>
      </c>
      <c r="D38" s="4">
        <v>0.82063279679388357</v>
      </c>
      <c r="E38" s="4">
        <v>0.81855713668263497</v>
      </c>
      <c r="F38" s="4">
        <v>0.80392819895510137</v>
      </c>
      <c r="G38" s="4">
        <v>0.77055746949753701</v>
      </c>
      <c r="H38" s="4">
        <v>0.64341179859432573</v>
      </c>
      <c r="I38" s="4">
        <v>0.62126877564950311</v>
      </c>
      <c r="J38" s="4">
        <v>0.5507361528857837</v>
      </c>
      <c r="K38" s="4"/>
    </row>
    <row r="39" spans="1:11" ht="18.75" customHeight="1" x14ac:dyDescent="0.25">
      <c r="A39" s="11">
        <v>2009</v>
      </c>
      <c r="B39" s="4">
        <v>0.81480484960518629</v>
      </c>
      <c r="C39" s="4">
        <v>0.81392026410873441</v>
      </c>
      <c r="D39" s="4">
        <v>0.83457565763332009</v>
      </c>
      <c r="E39" s="4">
        <v>0.81573337234643484</v>
      </c>
      <c r="F39" s="4">
        <v>0.84343660651520258</v>
      </c>
      <c r="G39" s="4">
        <v>0.92663364406430437</v>
      </c>
      <c r="H39" s="4">
        <v>0.86662320826496242</v>
      </c>
      <c r="I39" s="4">
        <v>0.80055394552334502</v>
      </c>
      <c r="J39" s="4"/>
      <c r="K39" s="4"/>
    </row>
    <row r="40" spans="1:11" ht="18.75" customHeight="1" x14ac:dyDescent="0.25">
      <c r="A40" s="11">
        <v>2010</v>
      </c>
      <c r="B40" s="4">
        <v>0.79022770516458685</v>
      </c>
      <c r="C40" s="4">
        <v>0.781205584169815</v>
      </c>
      <c r="D40" s="4">
        <v>0.82683681906286111</v>
      </c>
      <c r="E40" s="4">
        <v>0.82528123238261453</v>
      </c>
      <c r="F40" s="4">
        <v>0.90827803648109406</v>
      </c>
      <c r="G40" s="4">
        <v>0.85634725005742518</v>
      </c>
      <c r="H40" s="4">
        <v>0.81228427635730049</v>
      </c>
      <c r="I40" s="4"/>
      <c r="J40" s="4"/>
      <c r="K40" s="4"/>
    </row>
    <row r="41" spans="1:11" ht="18.75" customHeight="1" x14ac:dyDescent="0.25">
      <c r="A41" s="11">
        <v>2011</v>
      </c>
      <c r="B41" s="4">
        <v>0.78734251311751036</v>
      </c>
      <c r="C41" s="4">
        <v>0.78389882983042258</v>
      </c>
      <c r="D41" s="4">
        <v>0.78706043981932827</v>
      </c>
      <c r="E41" s="4">
        <v>0.86874892253591462</v>
      </c>
      <c r="F41" s="4">
        <v>0.91024367589433608</v>
      </c>
      <c r="G41" s="4">
        <v>0.89266060855018137</v>
      </c>
      <c r="H41" s="4"/>
      <c r="I41" s="4"/>
      <c r="J41" s="4"/>
      <c r="K41" s="4"/>
    </row>
    <row r="42" spans="1:11" ht="18.75" customHeight="1" x14ac:dyDescent="0.25">
      <c r="A42" s="11">
        <v>2012</v>
      </c>
      <c r="B42" s="4">
        <v>0.78972830982336162</v>
      </c>
      <c r="C42" s="4">
        <v>0.77062126844718892</v>
      </c>
      <c r="D42" s="4">
        <v>0.7931112426466751</v>
      </c>
      <c r="E42" s="4">
        <v>0.81187017515120286</v>
      </c>
      <c r="F42" s="4">
        <v>0.81437913677307372</v>
      </c>
      <c r="G42" s="4"/>
      <c r="H42" s="4"/>
      <c r="I42" s="4"/>
      <c r="J42" s="4"/>
      <c r="K42" s="4"/>
    </row>
    <row r="43" spans="1:11" ht="18.75" customHeight="1" x14ac:dyDescent="0.25">
      <c r="A43" s="11">
        <v>2013</v>
      </c>
      <c r="B43" s="4">
        <v>0.76817319562701603</v>
      </c>
      <c r="C43" s="4">
        <v>0.78182910786643345</v>
      </c>
      <c r="D43" s="4">
        <v>0.80770641858564018</v>
      </c>
      <c r="E43" s="4">
        <v>0.81521321762255816</v>
      </c>
      <c r="F43" s="4"/>
      <c r="G43" s="4"/>
      <c r="H43" s="4"/>
      <c r="I43" s="4"/>
      <c r="J43" s="4"/>
      <c r="K43" s="4"/>
    </row>
    <row r="44" spans="1:11" ht="18.75" customHeight="1" x14ac:dyDescent="0.25">
      <c r="A44" s="11">
        <v>2014</v>
      </c>
      <c r="B44" s="4">
        <v>0.72268780554666145</v>
      </c>
      <c r="C44" s="4">
        <v>0.73258886101518528</v>
      </c>
      <c r="D44" s="4">
        <v>0.7377856920260687</v>
      </c>
      <c r="E44" s="4"/>
      <c r="F44" s="4"/>
      <c r="G44" s="4"/>
      <c r="H44" s="4"/>
      <c r="I44" s="4"/>
      <c r="J44" s="4"/>
      <c r="K44" s="4"/>
    </row>
    <row r="45" spans="1:11" ht="18.75" customHeight="1" x14ac:dyDescent="0.25">
      <c r="A45" s="11">
        <v>2015</v>
      </c>
      <c r="B45" s="4">
        <v>0.74284114548604019</v>
      </c>
      <c r="C45" s="4">
        <v>0.74340418062123137</v>
      </c>
      <c r="D45" s="4"/>
      <c r="E45" s="4"/>
      <c r="F45" s="4"/>
      <c r="G45" s="4"/>
      <c r="H45" s="4"/>
      <c r="I45" s="4"/>
      <c r="J45" s="4"/>
      <c r="K45" s="4"/>
    </row>
    <row r="46" spans="1:11" ht="18.75" customHeight="1" x14ac:dyDescent="0.25">
      <c r="A46" s="11">
        <v>2016</v>
      </c>
      <c r="B46" s="4">
        <v>0.73578355920507887</v>
      </c>
      <c r="C46" s="4"/>
      <c r="D46" s="4"/>
      <c r="E46" s="4"/>
      <c r="F46" s="4"/>
      <c r="G46" s="4"/>
      <c r="H46" s="4"/>
      <c r="I46" s="4"/>
      <c r="J46" s="4"/>
      <c r="K46" s="4"/>
    </row>
    <row r="47" spans="1:11" ht="18.75" customHeight="1" x14ac:dyDescent="0.25">
      <c r="A47" s="6"/>
      <c r="B47" s="6"/>
      <c r="C47" s="6"/>
      <c r="D47" s="6"/>
      <c r="E47" s="6"/>
      <c r="F47" s="6"/>
      <c r="G47" s="6"/>
      <c r="H47" s="6"/>
      <c r="I47" s="6"/>
      <c r="J47" s="6"/>
      <c r="K47" s="6"/>
    </row>
    <row r="48" spans="1:11" ht="18.75" customHeight="1" x14ac:dyDescent="0.25">
      <c r="B48" s="79" t="s">
        <v>19</v>
      </c>
      <c r="C48" s="80"/>
      <c r="D48" s="80"/>
      <c r="E48" s="80"/>
      <c r="F48" s="80"/>
      <c r="G48" s="80"/>
      <c r="H48" s="80"/>
      <c r="I48" s="80"/>
      <c r="J48" s="80"/>
      <c r="K48" s="80"/>
    </row>
    <row r="49" spans="1:12" ht="23.25" x14ac:dyDescent="0.25">
      <c r="A49" s="9" t="s">
        <v>23</v>
      </c>
      <c r="B49" s="10">
        <v>12</v>
      </c>
      <c r="C49" s="10">
        <v>24</v>
      </c>
      <c r="D49" s="10">
        <v>36</v>
      </c>
      <c r="E49" s="10">
        <v>48</v>
      </c>
      <c r="F49" s="10">
        <v>60</v>
      </c>
      <c r="G49" s="10">
        <v>72</v>
      </c>
      <c r="H49" s="10">
        <v>84</v>
      </c>
      <c r="I49" s="10">
        <v>96</v>
      </c>
      <c r="J49" s="10">
        <v>108</v>
      </c>
      <c r="K49" s="10">
        <v>120</v>
      </c>
      <c r="L49" s="7" t="s">
        <v>59</v>
      </c>
    </row>
    <row r="50" spans="1:12" ht="18.75" customHeight="1" x14ac:dyDescent="0.25">
      <c r="A50" s="11" t="s">
        <v>24</v>
      </c>
      <c r="B50" s="13"/>
      <c r="C50" s="3"/>
      <c r="D50" s="3"/>
      <c r="E50" s="3"/>
      <c r="F50" s="3"/>
      <c r="G50" s="3"/>
      <c r="H50" s="3"/>
      <c r="I50" s="3"/>
      <c r="J50" s="3"/>
      <c r="K50" s="3"/>
      <c r="L50" s="3"/>
    </row>
    <row r="51" spans="1:12" ht="18.75" customHeight="1" x14ac:dyDescent="0.25">
      <c r="A51" s="11">
        <v>2007</v>
      </c>
      <c r="B51" s="3">
        <v>169531.51254</v>
      </c>
      <c r="C51" s="3">
        <v>-2154.9493600000278</v>
      </c>
      <c r="D51" s="3">
        <v>671.15938999998616</v>
      </c>
      <c r="E51" s="3">
        <v>-493.68212999994284</v>
      </c>
      <c r="F51" s="3">
        <v>-412.43760000003385</v>
      </c>
      <c r="G51" s="3">
        <v>-1112.7461800000165</v>
      </c>
      <c r="H51" s="3">
        <v>-15267.955939999985</v>
      </c>
      <c r="I51" s="3">
        <v>-30190.494029999987</v>
      </c>
      <c r="J51" s="3">
        <v>-18505.224070000026</v>
      </c>
      <c r="K51" s="3">
        <v>-5129.5352600000042</v>
      </c>
      <c r="L51" s="3">
        <v>-72595.865180000037</v>
      </c>
    </row>
    <row r="52" spans="1:12" ht="18.75" customHeight="1" x14ac:dyDescent="0.25">
      <c r="A52" s="11">
        <v>2008</v>
      </c>
      <c r="B52" s="3">
        <v>148566.31428999998</v>
      </c>
      <c r="C52" s="3">
        <v>645.41618000000017</v>
      </c>
      <c r="D52" s="3">
        <v>8.1383800000185147</v>
      </c>
      <c r="E52" s="3">
        <v>-377.42791999998735</v>
      </c>
      <c r="F52" s="3">
        <v>-2660.0547500000393</v>
      </c>
      <c r="G52" s="3">
        <v>-6067.9708299999766</v>
      </c>
      <c r="H52" s="3">
        <v>-23119.549220000001</v>
      </c>
      <c r="I52" s="3">
        <v>-4026.3793900000164</v>
      </c>
      <c r="J52" s="3">
        <v>-12825.308420000001</v>
      </c>
      <c r="K52" s="3"/>
      <c r="L52" s="3">
        <v>-48423.135970000003</v>
      </c>
    </row>
    <row r="53" spans="1:12" ht="18.75" customHeight="1" x14ac:dyDescent="0.25">
      <c r="A53" s="11">
        <v>2009</v>
      </c>
      <c r="B53" s="3">
        <v>185376.94558</v>
      </c>
      <c r="C53" s="3">
        <v>-201.25279999998747</v>
      </c>
      <c r="D53" s="3">
        <v>4699.3261800000037</v>
      </c>
      <c r="E53" s="3">
        <v>-4286.8243800000346</v>
      </c>
      <c r="F53" s="3">
        <v>6302.7864100000006</v>
      </c>
      <c r="G53" s="3">
        <v>18928.228900000016</v>
      </c>
      <c r="H53" s="3">
        <v>-13653.025380000006</v>
      </c>
      <c r="I53" s="3">
        <v>-15031.474259999988</v>
      </c>
      <c r="J53" s="3"/>
      <c r="K53" s="3"/>
      <c r="L53" s="3">
        <v>-3242.2353299999959</v>
      </c>
    </row>
    <row r="54" spans="1:12" ht="18.75" customHeight="1" x14ac:dyDescent="0.25">
      <c r="A54" s="11">
        <v>2010</v>
      </c>
      <c r="B54" s="3">
        <v>183343.61747000003</v>
      </c>
      <c r="C54" s="3">
        <v>-2093.2552600000054</v>
      </c>
      <c r="D54" s="3">
        <v>10587.069549999986</v>
      </c>
      <c r="E54" s="3">
        <v>-360.91734999997425</v>
      </c>
      <c r="F54" s="3">
        <v>19256.391800000012</v>
      </c>
      <c r="G54" s="3">
        <v>-12048.651520000014</v>
      </c>
      <c r="H54" s="3">
        <v>-10223.211540000018</v>
      </c>
      <c r="I54" s="3"/>
      <c r="J54" s="3"/>
      <c r="K54" s="3"/>
      <c r="L54" s="3">
        <v>5117.4256799999857</v>
      </c>
    </row>
    <row r="55" spans="1:12" ht="18.75" customHeight="1" x14ac:dyDescent="0.25">
      <c r="A55" s="11">
        <v>2011</v>
      </c>
      <c r="B55" s="3">
        <v>181775.64733248376</v>
      </c>
      <c r="C55" s="3">
        <v>-795.05138905794593</v>
      </c>
      <c r="D55" s="3">
        <v>729.92845270177349</v>
      </c>
      <c r="E55" s="3">
        <v>18859.615196721483</v>
      </c>
      <c r="F55" s="3">
        <v>9579.9928582074062</v>
      </c>
      <c r="G55" s="3">
        <v>-4059.4447719062155</v>
      </c>
      <c r="H55" s="3"/>
      <c r="I55" s="3"/>
      <c r="J55" s="3"/>
      <c r="K55" s="3"/>
      <c r="L55" s="3">
        <v>24315.040346666501</v>
      </c>
    </row>
    <row r="56" spans="1:12" ht="18.75" customHeight="1" x14ac:dyDescent="0.25">
      <c r="A56" s="11">
        <v>2012</v>
      </c>
      <c r="B56" s="3">
        <v>174430.15078495347</v>
      </c>
      <c r="C56" s="3">
        <v>-4220.2414005464816</v>
      </c>
      <c r="D56" s="3">
        <v>4967.4420202101173</v>
      </c>
      <c r="E56" s="3">
        <v>4143.3533338337729</v>
      </c>
      <c r="F56" s="3">
        <v>554.16343642852735</v>
      </c>
      <c r="G56" s="3"/>
      <c r="H56" s="3"/>
      <c r="I56" s="3"/>
      <c r="J56" s="3"/>
      <c r="K56" s="3"/>
      <c r="L56" s="3">
        <v>5444.717389925936</v>
      </c>
    </row>
    <row r="57" spans="1:12" ht="18.75" customHeight="1" x14ac:dyDescent="0.25">
      <c r="A57" s="11">
        <v>2013</v>
      </c>
      <c r="B57" s="3">
        <v>180317.65335635887</v>
      </c>
      <c r="C57" s="3">
        <v>3205.5297730640159</v>
      </c>
      <c r="D57" s="3">
        <v>6074.3279909057601</v>
      </c>
      <c r="E57" s="3">
        <v>1762.1135367134993</v>
      </c>
      <c r="F57" s="3"/>
      <c r="G57" s="3"/>
      <c r="H57" s="3"/>
      <c r="I57" s="3"/>
      <c r="J57" s="3"/>
      <c r="K57" s="3"/>
      <c r="L57" s="3">
        <v>11041.971300683275</v>
      </c>
    </row>
    <row r="58" spans="1:12" ht="18.75" customHeight="1" x14ac:dyDescent="0.25">
      <c r="A58" s="11">
        <v>2014</v>
      </c>
      <c r="B58" s="3">
        <v>209017.9986580954</v>
      </c>
      <c r="C58" s="3">
        <v>2863.6138353935676</v>
      </c>
      <c r="D58" s="3">
        <v>1503.0435119041649</v>
      </c>
      <c r="E58" s="3"/>
      <c r="F58" s="3"/>
      <c r="G58" s="3"/>
      <c r="H58" s="3"/>
      <c r="I58" s="3"/>
      <c r="J58" s="3"/>
      <c r="K58" s="3"/>
      <c r="L58" s="3">
        <v>4366.6573472977325</v>
      </c>
    </row>
    <row r="59" spans="1:12" ht="18.75" customHeight="1" x14ac:dyDescent="0.25">
      <c r="A59" s="11">
        <v>2015</v>
      </c>
      <c r="B59" s="3">
        <v>220623.78253490076</v>
      </c>
      <c r="C59" s="3">
        <v>167.22140659647994</v>
      </c>
      <c r="D59" s="3"/>
      <c r="E59" s="3"/>
      <c r="F59" s="3"/>
      <c r="G59" s="3"/>
      <c r="H59" s="3"/>
      <c r="I59" s="3"/>
      <c r="J59" s="3"/>
      <c r="K59" s="3"/>
      <c r="L59" s="3">
        <v>167.22140659647994</v>
      </c>
    </row>
    <row r="60" spans="1:12" ht="18.75" customHeight="1" x14ac:dyDescent="0.25">
      <c r="A60" s="11">
        <v>2016</v>
      </c>
      <c r="B60" s="3">
        <v>244632.53686213988</v>
      </c>
      <c r="C60" s="3"/>
      <c r="D60" s="3"/>
      <c r="E60" s="3"/>
      <c r="F60" s="3"/>
      <c r="G60" s="3"/>
      <c r="H60" s="3"/>
      <c r="I60" s="3"/>
      <c r="J60" s="3"/>
      <c r="K60" s="3"/>
      <c r="L60" s="3">
        <v>0</v>
      </c>
    </row>
    <row r="61" spans="1:12" ht="18.75" customHeight="1" thickBot="1" x14ac:dyDescent="0.3">
      <c r="B61" s="14"/>
      <c r="C61" s="14"/>
      <c r="D61" s="14"/>
      <c r="E61" s="14"/>
      <c r="F61" s="14"/>
      <c r="G61" s="14"/>
      <c r="H61" s="14"/>
      <c r="I61" s="14"/>
      <c r="J61" s="14"/>
      <c r="K61" s="14"/>
      <c r="L61" s="15">
        <v>-73808.203008830125</v>
      </c>
    </row>
    <row r="62" spans="1:12" ht="18.75" customHeight="1" thickTop="1" x14ac:dyDescent="0.25"/>
    <row r="63" spans="1:12" ht="25.5" customHeight="1" x14ac:dyDescent="0.25">
      <c r="A63" s="9"/>
      <c r="B63" s="9" t="s">
        <v>56</v>
      </c>
      <c r="C63" s="9" t="s">
        <v>114</v>
      </c>
      <c r="D63" s="9" t="s">
        <v>115</v>
      </c>
      <c r="E63" s="9" t="s">
        <v>116</v>
      </c>
      <c r="F63" s="9" t="s">
        <v>117</v>
      </c>
      <c r="G63" s="9" t="s">
        <v>118</v>
      </c>
      <c r="H63" s="9" t="s">
        <v>119</v>
      </c>
      <c r="I63" s="9" t="s">
        <v>120</v>
      </c>
      <c r="J63" s="9" t="s">
        <v>121</v>
      </c>
      <c r="K63" s="9" t="s">
        <v>122</v>
      </c>
      <c r="L63" s="9" t="s">
        <v>60</v>
      </c>
    </row>
    <row r="64" spans="1:12" ht="18.75" customHeight="1" x14ac:dyDescent="0.25">
      <c r="A64" s="1"/>
      <c r="B64" s="1">
        <v>-235</v>
      </c>
      <c r="C64" s="1">
        <v>6558</v>
      </c>
      <c r="D64" s="1">
        <v>-1738</v>
      </c>
      <c r="E64" s="1">
        <v>-2100.2633800000549</v>
      </c>
      <c r="F64" s="1">
        <v>-377.78632999981346</v>
      </c>
      <c r="G64" s="1">
        <v>-611.21479905818705</v>
      </c>
      <c r="H64" s="1">
        <v>-84630.28771784433</v>
      </c>
      <c r="I64" s="1">
        <v>-21293.199730004737</v>
      </c>
      <c r="J64" s="1">
        <v>-45789.134711659717</v>
      </c>
      <c r="K64" s="1">
        <v>-43595.225430263265</v>
      </c>
      <c r="L64" s="3">
        <v>-193812.11209883011</v>
      </c>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11">
    <mergeCell ref="A7:L7"/>
    <mergeCell ref="B9:K9"/>
    <mergeCell ref="B22:K22"/>
    <mergeCell ref="B35:K35"/>
    <mergeCell ref="B48:K48"/>
    <mergeCell ref="A6:B6"/>
    <mergeCell ref="A1:L1"/>
    <mergeCell ref="A2:L2"/>
    <mergeCell ref="A3:B3"/>
    <mergeCell ref="A4:B4"/>
    <mergeCell ref="A5:B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101"/>
  <sheetViews>
    <sheetView zoomScaleNormal="100" workbookViewId="0">
      <selection activeCell="B11" sqref="B11"/>
    </sheetView>
  </sheetViews>
  <sheetFormatPr defaultColWidth="18.42578125" defaultRowHeight="15" x14ac:dyDescent="0.25"/>
  <cols>
    <col min="1" max="1" width="18.42578125" style="40"/>
    <col min="2" max="11" width="17.42578125" style="40" customWidth="1"/>
    <col min="12" max="16384" width="18.42578125" style="40"/>
  </cols>
  <sheetData>
    <row r="1" spans="1:12" ht="18.75" customHeight="1" x14ac:dyDescent="0.25">
      <c r="A1" s="75" t="s">
        <v>3</v>
      </c>
      <c r="B1" s="76"/>
      <c r="C1" s="76"/>
      <c r="D1" s="76"/>
      <c r="E1" s="76"/>
      <c r="F1" s="76"/>
      <c r="G1" s="76"/>
      <c r="H1" s="76"/>
      <c r="I1" s="76"/>
      <c r="J1" s="76"/>
      <c r="K1" s="76"/>
      <c r="L1" s="76"/>
    </row>
    <row r="2" spans="1:12" ht="18.75" customHeight="1" x14ac:dyDescent="0.25">
      <c r="A2" s="75" t="s">
        <v>18</v>
      </c>
      <c r="B2" s="76"/>
      <c r="C2" s="76"/>
      <c r="D2" s="76"/>
      <c r="E2" s="76"/>
      <c r="F2" s="76"/>
      <c r="G2" s="76"/>
      <c r="H2" s="76"/>
      <c r="I2" s="76"/>
      <c r="J2" s="76"/>
      <c r="K2" s="76"/>
      <c r="L2" s="76"/>
    </row>
    <row r="3" spans="1:12" ht="18.75" customHeight="1" x14ac:dyDescent="0.25">
      <c r="A3" s="77" t="s">
        <v>17</v>
      </c>
      <c r="B3" s="76"/>
    </row>
    <row r="4" spans="1:12" ht="18.75" customHeight="1" x14ac:dyDescent="0.25">
      <c r="A4" s="77" t="s">
        <v>4</v>
      </c>
      <c r="B4" s="76"/>
    </row>
    <row r="5" spans="1:12" ht="18.75" customHeight="1" x14ac:dyDescent="0.25">
      <c r="A5" s="77"/>
      <c r="B5" s="76"/>
    </row>
    <row r="6" spans="1:12" ht="18.75" customHeight="1" x14ac:dyDescent="0.25">
      <c r="A6" s="77" t="s">
        <v>34</v>
      </c>
      <c r="B6" s="76"/>
    </row>
    <row r="7" spans="1:12" ht="18.75" customHeight="1" x14ac:dyDescent="0.25">
      <c r="A7" s="75" t="s">
        <v>20</v>
      </c>
      <c r="B7" s="76"/>
      <c r="C7" s="76"/>
      <c r="D7" s="76"/>
      <c r="E7" s="76"/>
      <c r="F7" s="76"/>
      <c r="G7" s="76"/>
      <c r="H7" s="76"/>
      <c r="I7" s="76"/>
      <c r="J7" s="76"/>
      <c r="K7" s="76"/>
      <c r="L7" s="76"/>
    </row>
    <row r="8" spans="1:12" ht="18.75" customHeight="1" x14ac:dyDescent="0.25"/>
    <row r="9" spans="1:12" ht="18.75" customHeight="1" x14ac:dyDescent="0.25">
      <c r="B9" s="79" t="s">
        <v>19</v>
      </c>
      <c r="C9" s="80"/>
      <c r="D9" s="80"/>
      <c r="E9" s="80"/>
      <c r="F9" s="80"/>
      <c r="G9" s="80"/>
      <c r="H9" s="80"/>
      <c r="I9" s="80"/>
      <c r="J9" s="80"/>
      <c r="K9" s="80"/>
    </row>
    <row r="10" spans="1:12" ht="18.75" customHeight="1" x14ac:dyDescent="0.25">
      <c r="A10" s="9" t="s">
        <v>21</v>
      </c>
      <c r="B10" s="10">
        <v>12</v>
      </c>
      <c r="C10" s="10">
        <v>24</v>
      </c>
      <c r="D10" s="10">
        <v>36</v>
      </c>
      <c r="E10" s="39">
        <v>48</v>
      </c>
      <c r="F10" s="10">
        <v>60</v>
      </c>
      <c r="G10" s="10">
        <v>72</v>
      </c>
      <c r="H10" s="10">
        <v>84</v>
      </c>
      <c r="I10" s="10">
        <v>96</v>
      </c>
      <c r="J10" s="10">
        <v>108</v>
      </c>
      <c r="K10" s="10">
        <v>120</v>
      </c>
    </row>
    <row r="11" spans="1:12" ht="18.75" customHeight="1" x14ac:dyDescent="0.25">
      <c r="A11" s="11">
        <v>2007</v>
      </c>
      <c r="B11" s="4">
        <v>6.5468288217111356E-2</v>
      </c>
      <c r="C11" s="4">
        <v>0.15715326811637778</v>
      </c>
      <c r="D11" s="4">
        <v>0.2214719892008771</v>
      </c>
      <c r="E11" s="4">
        <v>0.27695297312041633</v>
      </c>
      <c r="F11" s="4">
        <v>0.30698552107084065</v>
      </c>
      <c r="G11" s="4">
        <v>0.33288617121447694</v>
      </c>
      <c r="H11" s="4">
        <v>0.35313336502552384</v>
      </c>
      <c r="I11" s="4">
        <v>0.37069570378899985</v>
      </c>
      <c r="J11" s="4">
        <v>0.38136780815154625</v>
      </c>
      <c r="K11" s="4">
        <v>0.38779913462170751</v>
      </c>
    </row>
    <row r="12" spans="1:12" ht="18.75" customHeight="1" x14ac:dyDescent="0.25">
      <c r="A12" s="11">
        <v>2008</v>
      </c>
      <c r="B12" s="4">
        <v>0.12021910705476667</v>
      </c>
      <c r="C12" s="4">
        <v>0.28783352970365056</v>
      </c>
      <c r="D12" s="4">
        <v>0.37839197050040368</v>
      </c>
      <c r="E12" s="4">
        <v>0.45377747649350564</v>
      </c>
      <c r="F12" s="4">
        <v>0.50337541752574899</v>
      </c>
      <c r="G12" s="4">
        <v>0.53394836337863139</v>
      </c>
      <c r="H12" s="4">
        <v>0.5597810225526989</v>
      </c>
      <c r="I12" s="4">
        <v>0.58425933416018594</v>
      </c>
      <c r="J12" s="4">
        <v>0.60091921903389067</v>
      </c>
      <c r="K12" s="4"/>
    </row>
    <row r="13" spans="1:12" ht="18.75" customHeight="1" x14ac:dyDescent="0.25">
      <c r="A13" s="11">
        <v>2009</v>
      </c>
      <c r="B13" s="4">
        <v>9.7159480232664075E-2</v>
      </c>
      <c r="C13" s="4">
        <v>0.27087719529780568</v>
      </c>
      <c r="D13" s="4">
        <v>0.32568449045723319</v>
      </c>
      <c r="E13" s="4">
        <v>0.37044698427404893</v>
      </c>
      <c r="F13" s="4">
        <v>0.40482390531642493</v>
      </c>
      <c r="G13" s="4">
        <v>0.43879154416053462</v>
      </c>
      <c r="H13" s="4">
        <v>0.46516809593608927</v>
      </c>
      <c r="I13" s="4">
        <v>0.50314842696458617</v>
      </c>
      <c r="J13" s="4"/>
      <c r="K13" s="4"/>
    </row>
    <row r="14" spans="1:12" ht="18.75" customHeight="1" x14ac:dyDescent="0.25">
      <c r="A14" s="11">
        <v>2010</v>
      </c>
      <c r="B14" s="4">
        <v>0.10188362538948245</v>
      </c>
      <c r="C14" s="4">
        <v>0.23867615821490687</v>
      </c>
      <c r="D14" s="4">
        <v>0.31956585227066175</v>
      </c>
      <c r="E14" s="4">
        <v>0.37420488254380502</v>
      </c>
      <c r="F14" s="4">
        <v>0.4201464006810981</v>
      </c>
      <c r="G14" s="4">
        <v>0.45505057212913697</v>
      </c>
      <c r="H14" s="4">
        <v>0.48193741183128747</v>
      </c>
      <c r="I14" s="4"/>
      <c r="J14" s="4"/>
      <c r="K14" s="4"/>
    </row>
    <row r="15" spans="1:12" ht="18.75" customHeight="1" x14ac:dyDescent="0.25">
      <c r="A15" s="11">
        <v>2011</v>
      </c>
      <c r="B15" s="4">
        <v>0.15356931637312304</v>
      </c>
      <c r="C15" s="4">
        <v>0.35005344551694589</v>
      </c>
      <c r="D15" s="4">
        <v>0.4788800031319127</v>
      </c>
      <c r="E15" s="4">
        <v>0.56445371304808267</v>
      </c>
      <c r="F15" s="4">
        <v>0.61628847288971667</v>
      </c>
      <c r="G15" s="4">
        <v>0.6797212177169899</v>
      </c>
      <c r="H15" s="4"/>
      <c r="I15" s="4"/>
      <c r="J15" s="4"/>
      <c r="K15" s="4"/>
    </row>
    <row r="16" spans="1:12" ht="18.75" customHeight="1" x14ac:dyDescent="0.25">
      <c r="A16" s="11">
        <v>2012</v>
      </c>
      <c r="B16" s="4">
        <v>9.4522299862218884E-2</v>
      </c>
      <c r="C16" s="4">
        <v>0.23676315487352056</v>
      </c>
      <c r="D16" s="4">
        <v>0.32392322204154794</v>
      </c>
      <c r="E16" s="4">
        <v>0.39267714246305441</v>
      </c>
      <c r="F16" s="4">
        <v>0.435075433113571</v>
      </c>
      <c r="G16" s="4"/>
      <c r="H16" s="4"/>
      <c r="I16" s="4"/>
      <c r="J16" s="4"/>
      <c r="K16" s="4"/>
    </row>
    <row r="17" spans="1:11" ht="18.75" customHeight="1" x14ac:dyDescent="0.25">
      <c r="A17" s="11">
        <v>2013</v>
      </c>
      <c r="B17" s="4">
        <v>8.5783798358197036E-2</v>
      </c>
      <c r="C17" s="4">
        <v>0.24136397586090755</v>
      </c>
      <c r="D17" s="4">
        <v>0.33324882488343088</v>
      </c>
      <c r="E17" s="4">
        <v>0.38386260982721254</v>
      </c>
      <c r="F17" s="4"/>
      <c r="G17" s="4"/>
      <c r="H17" s="4"/>
      <c r="I17" s="4"/>
      <c r="J17" s="4"/>
      <c r="K17" s="4"/>
    </row>
    <row r="18" spans="1:11" ht="18.75" customHeight="1" x14ac:dyDescent="0.25">
      <c r="A18" s="11">
        <v>2014</v>
      </c>
      <c r="B18" s="4">
        <v>0.10002495139227406</v>
      </c>
      <c r="C18" s="4">
        <v>0.26254551587451996</v>
      </c>
      <c r="D18" s="4">
        <v>0.36036542162296581</v>
      </c>
      <c r="E18" s="4"/>
      <c r="F18" s="4"/>
      <c r="G18" s="4"/>
      <c r="H18" s="4"/>
      <c r="I18" s="4"/>
      <c r="J18" s="4"/>
      <c r="K18" s="4"/>
    </row>
    <row r="19" spans="1:11" ht="18.75" customHeight="1" x14ac:dyDescent="0.25">
      <c r="A19" s="11">
        <v>2015</v>
      </c>
      <c r="B19" s="4">
        <v>9.3061313902589426E-2</v>
      </c>
      <c r="C19" s="4">
        <v>0.24726611264615123</v>
      </c>
      <c r="D19" s="4"/>
      <c r="E19" s="4"/>
      <c r="F19" s="4"/>
      <c r="G19" s="4"/>
      <c r="H19" s="4"/>
      <c r="I19" s="4"/>
      <c r="J19" s="4"/>
      <c r="K19" s="4"/>
    </row>
    <row r="20" spans="1:11" ht="18.75" customHeight="1" x14ac:dyDescent="0.25">
      <c r="A20" s="11">
        <v>2016</v>
      </c>
      <c r="B20" s="4">
        <v>0.1155413777465574</v>
      </c>
      <c r="C20" s="4"/>
      <c r="D20" s="4"/>
      <c r="E20" s="4"/>
      <c r="F20" s="4"/>
      <c r="G20" s="4"/>
      <c r="H20" s="4"/>
      <c r="I20" s="4"/>
      <c r="J20" s="4"/>
      <c r="K20" s="4"/>
    </row>
    <row r="21" spans="1:11" ht="18.75" customHeight="1" x14ac:dyDescent="0.25">
      <c r="A21" s="6"/>
      <c r="B21" s="6"/>
      <c r="C21" s="6"/>
      <c r="D21" s="6"/>
      <c r="E21" s="6"/>
      <c r="F21" s="6"/>
      <c r="G21" s="6"/>
      <c r="H21" s="6"/>
      <c r="I21" s="6"/>
      <c r="J21" s="6"/>
      <c r="K21" s="6"/>
    </row>
    <row r="22" spans="1:11" ht="18.75" customHeight="1" x14ac:dyDescent="0.25">
      <c r="B22" s="79" t="s">
        <v>19</v>
      </c>
      <c r="C22" s="80"/>
      <c r="D22" s="80"/>
      <c r="E22" s="80"/>
      <c r="F22" s="80"/>
      <c r="G22" s="80"/>
      <c r="H22" s="80"/>
      <c r="I22" s="80"/>
      <c r="J22" s="80"/>
      <c r="K22" s="80"/>
    </row>
    <row r="23" spans="1:11" ht="24.75" customHeight="1" x14ac:dyDescent="0.25">
      <c r="A23" s="9" t="s">
        <v>22</v>
      </c>
      <c r="B23" s="10">
        <v>12</v>
      </c>
      <c r="C23" s="10">
        <v>24</v>
      </c>
      <c r="D23" s="10">
        <v>36</v>
      </c>
      <c r="E23" s="10">
        <v>48</v>
      </c>
      <c r="F23" s="10">
        <v>60</v>
      </c>
      <c r="G23" s="10">
        <v>72</v>
      </c>
      <c r="H23" s="10">
        <v>84</v>
      </c>
      <c r="I23" s="10">
        <v>96</v>
      </c>
      <c r="J23" s="10">
        <v>108</v>
      </c>
      <c r="K23" s="10">
        <v>120</v>
      </c>
    </row>
    <row r="24" spans="1:11" ht="18.75" customHeight="1" x14ac:dyDescent="0.25">
      <c r="A24" s="11">
        <v>2007</v>
      </c>
      <c r="B24" s="4">
        <v>0.18763268211148768</v>
      </c>
      <c r="C24" s="4">
        <v>0.28617173019251563</v>
      </c>
      <c r="D24" s="4">
        <v>0.33831157802594269</v>
      </c>
      <c r="E24" s="4">
        <v>0.36513064415910435</v>
      </c>
      <c r="F24" s="4">
        <v>0.37882623893048495</v>
      </c>
      <c r="G24" s="4">
        <v>0.39390214127086143</v>
      </c>
      <c r="H24" s="4">
        <v>0.40686848973213052</v>
      </c>
      <c r="I24" s="4">
        <v>0.4138632058874116</v>
      </c>
      <c r="J24" s="4">
        <v>0.41633419287641932</v>
      </c>
      <c r="K24" s="4">
        <v>0.42152229568348831</v>
      </c>
    </row>
    <row r="25" spans="1:11" ht="18.75" customHeight="1" x14ac:dyDescent="0.25">
      <c r="A25" s="11">
        <v>2008</v>
      </c>
      <c r="B25" s="4">
        <v>0.33113340385782597</v>
      </c>
      <c r="C25" s="4">
        <v>0.44771913547640663</v>
      </c>
      <c r="D25" s="4">
        <v>0.51865380261111771</v>
      </c>
      <c r="E25" s="4">
        <v>0.56223669980538027</v>
      </c>
      <c r="F25" s="4">
        <v>0.5782331275747139</v>
      </c>
      <c r="G25" s="4">
        <v>0.60648724156231948</v>
      </c>
      <c r="H25" s="4">
        <v>0.62837578110676895</v>
      </c>
      <c r="I25" s="4">
        <v>0.63724807254468474</v>
      </c>
      <c r="J25" s="4">
        <v>0.65509237368621209</v>
      </c>
      <c r="K25" s="4"/>
    </row>
    <row r="26" spans="1:11" ht="18.75" customHeight="1" x14ac:dyDescent="0.25">
      <c r="A26" s="11">
        <v>2009</v>
      </c>
      <c r="B26" s="4">
        <v>0.20682945445087891</v>
      </c>
      <c r="C26" s="4">
        <v>0.35835074948143825</v>
      </c>
      <c r="D26" s="4">
        <v>0.4220262340988889</v>
      </c>
      <c r="E26" s="4">
        <v>0.45757589574428659</v>
      </c>
      <c r="F26" s="4">
        <v>0.49976524191996918</v>
      </c>
      <c r="G26" s="4">
        <v>0.51023869303512159</v>
      </c>
      <c r="H26" s="4">
        <v>0.52985061875975514</v>
      </c>
      <c r="I26" s="4">
        <v>0.5524976639190311</v>
      </c>
      <c r="J26" s="4"/>
      <c r="K26" s="4"/>
    </row>
    <row r="27" spans="1:11" ht="18.75" customHeight="1" x14ac:dyDescent="0.25">
      <c r="A27" s="11">
        <v>2010</v>
      </c>
      <c r="B27" s="4">
        <v>0.25260110125359814</v>
      </c>
      <c r="C27" s="4">
        <v>0.38179834832582676</v>
      </c>
      <c r="D27" s="4">
        <v>0.44767183893462131</v>
      </c>
      <c r="E27" s="4">
        <v>0.48191166014035741</v>
      </c>
      <c r="F27" s="4">
        <v>0.49545425688971606</v>
      </c>
      <c r="G27" s="4">
        <v>0.50955062000439166</v>
      </c>
      <c r="H27" s="4">
        <v>0.52710073306346605</v>
      </c>
      <c r="I27" s="4"/>
      <c r="J27" s="4"/>
      <c r="K27" s="4"/>
    </row>
    <row r="28" spans="1:11" ht="18.75" customHeight="1" x14ac:dyDescent="0.25">
      <c r="A28" s="11">
        <v>2011</v>
      </c>
      <c r="B28" s="4">
        <v>0.45651650614930206</v>
      </c>
      <c r="C28" s="4">
        <v>0.60555981671188941</v>
      </c>
      <c r="D28" s="4">
        <v>0.67117918631787454</v>
      </c>
      <c r="E28" s="4">
        <v>0.70592823963817819</v>
      </c>
      <c r="F28" s="4">
        <v>0.73056702228844017</v>
      </c>
      <c r="G28" s="4">
        <v>0.74787172908580946</v>
      </c>
      <c r="H28" s="4"/>
      <c r="I28" s="4"/>
      <c r="J28" s="4"/>
      <c r="K28" s="4"/>
    </row>
    <row r="29" spans="1:11" ht="18.75" customHeight="1" x14ac:dyDescent="0.25">
      <c r="A29" s="11">
        <v>2012</v>
      </c>
      <c r="B29" s="4">
        <v>0.26641082271010535</v>
      </c>
      <c r="C29" s="4">
        <v>0.41053625095289759</v>
      </c>
      <c r="D29" s="4">
        <v>0.4565676611579732</v>
      </c>
      <c r="E29" s="4">
        <v>0.49772463559339869</v>
      </c>
      <c r="F29" s="4">
        <v>0.51866421336560398</v>
      </c>
      <c r="G29" s="4"/>
      <c r="H29" s="4"/>
      <c r="I29" s="4"/>
      <c r="J29" s="4"/>
      <c r="K29" s="4"/>
    </row>
    <row r="30" spans="1:11" ht="18.75" customHeight="1" x14ac:dyDescent="0.25">
      <c r="A30" s="11">
        <v>2013</v>
      </c>
      <c r="B30" s="4">
        <v>0.22802897979626743</v>
      </c>
      <c r="C30" s="4">
        <v>0.36603999616099181</v>
      </c>
      <c r="D30" s="4">
        <v>0.4210491579813494</v>
      </c>
      <c r="E30" s="4">
        <v>0.45512956423658496</v>
      </c>
      <c r="F30" s="4"/>
      <c r="G30" s="4"/>
      <c r="H30" s="4"/>
      <c r="I30" s="4"/>
      <c r="J30" s="4"/>
      <c r="K30" s="4"/>
    </row>
    <row r="31" spans="1:11" ht="18.75" customHeight="1" x14ac:dyDescent="0.25">
      <c r="A31" s="11">
        <v>2014</v>
      </c>
      <c r="B31" s="4">
        <v>0.2267909430451796</v>
      </c>
      <c r="C31" s="4">
        <v>0.38437484478054568</v>
      </c>
      <c r="D31" s="4">
        <v>0.45421234016560469</v>
      </c>
      <c r="E31" s="4"/>
      <c r="F31" s="4"/>
      <c r="G31" s="4"/>
      <c r="H31" s="4"/>
      <c r="I31" s="4"/>
      <c r="J31" s="4"/>
      <c r="K31" s="4"/>
    </row>
    <row r="32" spans="1:11" ht="18.75" customHeight="1" x14ac:dyDescent="0.25">
      <c r="A32" s="11">
        <v>2015</v>
      </c>
      <c r="B32" s="4">
        <v>0.23090464552978107</v>
      </c>
      <c r="C32" s="4">
        <v>0.3827835211115454</v>
      </c>
      <c r="D32" s="4"/>
      <c r="E32" s="4"/>
      <c r="F32" s="4"/>
      <c r="G32" s="4"/>
      <c r="H32" s="4"/>
      <c r="I32" s="4"/>
      <c r="J32" s="4"/>
      <c r="K32" s="4"/>
    </row>
    <row r="33" spans="1:11" ht="18.75" customHeight="1" x14ac:dyDescent="0.25">
      <c r="A33" s="11">
        <v>2016</v>
      </c>
      <c r="B33" s="4">
        <v>0.26215628683645992</v>
      </c>
      <c r="C33" s="4"/>
      <c r="D33" s="4"/>
      <c r="E33" s="4"/>
      <c r="F33" s="4"/>
      <c r="G33" s="4"/>
      <c r="H33" s="4"/>
      <c r="I33" s="4"/>
      <c r="J33" s="4"/>
      <c r="K33" s="4"/>
    </row>
    <row r="34" spans="1:11" ht="18.75" customHeight="1" x14ac:dyDescent="0.25">
      <c r="A34" s="6"/>
      <c r="B34" s="6"/>
      <c r="C34" s="6"/>
      <c r="D34" s="6"/>
      <c r="E34" s="6"/>
      <c r="F34" s="6"/>
      <c r="G34" s="6"/>
      <c r="H34" s="6"/>
      <c r="I34" s="6"/>
      <c r="J34" s="6"/>
      <c r="K34" s="6"/>
    </row>
    <row r="35" spans="1:11" ht="18.75" customHeight="1" x14ac:dyDescent="0.25">
      <c r="B35" s="79" t="s">
        <v>19</v>
      </c>
      <c r="C35" s="80"/>
      <c r="D35" s="80"/>
      <c r="E35" s="80"/>
      <c r="F35" s="80"/>
      <c r="G35" s="80"/>
      <c r="H35" s="80"/>
      <c r="I35" s="80"/>
      <c r="J35" s="80"/>
      <c r="K35" s="80"/>
    </row>
    <row r="36" spans="1:11" ht="18.75" customHeight="1" x14ac:dyDescent="0.25">
      <c r="A36" s="9" t="s">
        <v>14</v>
      </c>
      <c r="B36" s="10">
        <v>12</v>
      </c>
      <c r="C36" s="10">
        <v>24</v>
      </c>
      <c r="D36" s="10">
        <v>36</v>
      </c>
      <c r="E36" s="10">
        <v>48</v>
      </c>
      <c r="F36" s="10">
        <v>60</v>
      </c>
      <c r="G36" s="10">
        <v>72</v>
      </c>
      <c r="H36" s="10">
        <v>84</v>
      </c>
      <c r="I36" s="10">
        <v>96</v>
      </c>
      <c r="J36" s="10">
        <v>108</v>
      </c>
      <c r="K36" s="10">
        <v>120</v>
      </c>
    </row>
    <row r="37" spans="1:11" ht="18.75" customHeight="1" x14ac:dyDescent="0.25">
      <c r="A37" s="11">
        <v>2007</v>
      </c>
      <c r="B37" s="4">
        <v>0.64251721226939096</v>
      </c>
      <c r="C37" s="4">
        <v>0.59478349708071776</v>
      </c>
      <c r="D37" s="4">
        <v>0.56704607494592507</v>
      </c>
      <c r="E37" s="4">
        <v>0.54679666861733955</v>
      </c>
      <c r="F37" s="4">
        <v>0.519027222029118</v>
      </c>
      <c r="G37" s="4">
        <v>0.50152769189743374</v>
      </c>
      <c r="H37" s="4">
        <v>0.48348527253229473</v>
      </c>
      <c r="I37" s="4">
        <v>0.46446599208318778</v>
      </c>
      <c r="J37" s="4">
        <v>0.45030568301442031</v>
      </c>
      <c r="K37" s="4">
        <v>0.44617211028024384</v>
      </c>
    </row>
    <row r="38" spans="1:11" ht="18.75" customHeight="1" x14ac:dyDescent="0.25">
      <c r="A38" s="11">
        <v>2008</v>
      </c>
      <c r="B38" s="4">
        <v>0.77741440679610618</v>
      </c>
      <c r="C38" s="4">
        <v>0.76106122822904887</v>
      </c>
      <c r="D38" s="4">
        <v>0.74927101285081976</v>
      </c>
      <c r="E38" s="4">
        <v>0.74150963516325774</v>
      </c>
      <c r="F38" s="4">
        <v>0.72301710286714849</v>
      </c>
      <c r="G38" s="4">
        <v>0.71617406212798118</v>
      </c>
      <c r="H38" s="4">
        <v>0.71004069220941013</v>
      </c>
      <c r="I38" s="4">
        <v>0.70253915358474672</v>
      </c>
      <c r="J38" s="4">
        <v>0.69878187084765853</v>
      </c>
      <c r="K38" s="4"/>
    </row>
    <row r="39" spans="1:11" ht="18.75" customHeight="1" x14ac:dyDescent="0.25">
      <c r="A39" s="11">
        <v>2009</v>
      </c>
      <c r="B39" s="4">
        <v>0.66160443411732406</v>
      </c>
      <c r="C39" s="4">
        <v>0.64699261528336127</v>
      </c>
      <c r="D39" s="4">
        <v>0.64029866439052896</v>
      </c>
      <c r="E39" s="4">
        <v>0.63401253653122891</v>
      </c>
      <c r="F39" s="4">
        <v>0.63433558200799478</v>
      </c>
      <c r="G39" s="4">
        <v>0.62483292743663299</v>
      </c>
      <c r="H39" s="4">
        <v>0.61434115460528893</v>
      </c>
      <c r="I39" s="4">
        <v>0.59624377641525372</v>
      </c>
      <c r="J39" s="4"/>
      <c r="K39" s="4"/>
    </row>
    <row r="40" spans="1:11" ht="18.75" customHeight="1" x14ac:dyDescent="0.25">
      <c r="A40" s="11">
        <v>2010</v>
      </c>
      <c r="B40" s="4">
        <v>0.6752333602554722</v>
      </c>
      <c r="C40" s="4">
        <v>0.67150850945359641</v>
      </c>
      <c r="D40" s="4">
        <v>0.6602173560220328</v>
      </c>
      <c r="E40" s="4">
        <v>0.63829988062299814</v>
      </c>
      <c r="F40" s="4">
        <v>0.63107750771444149</v>
      </c>
      <c r="G40" s="4">
        <v>0.604579845383175</v>
      </c>
      <c r="H40" s="4">
        <v>0.60417771682410992</v>
      </c>
      <c r="I40" s="4"/>
      <c r="J40" s="4"/>
      <c r="K40" s="4"/>
    </row>
    <row r="41" spans="1:11" ht="18.75" customHeight="1" x14ac:dyDescent="0.25">
      <c r="A41" s="11">
        <v>2011</v>
      </c>
      <c r="B41" s="4">
        <v>0.88463106070403486</v>
      </c>
      <c r="C41" s="4">
        <v>0.876216750597686</v>
      </c>
      <c r="D41" s="4">
        <v>0.87698971195465258</v>
      </c>
      <c r="E41" s="4">
        <v>0.86504514008373024</v>
      </c>
      <c r="F41" s="4">
        <v>0.86017860849476135</v>
      </c>
      <c r="G41" s="4">
        <v>0.84694119271035062</v>
      </c>
      <c r="H41" s="4"/>
      <c r="I41" s="4"/>
      <c r="J41" s="4"/>
      <c r="K41" s="4"/>
    </row>
    <row r="42" spans="1:11" ht="18.75" customHeight="1" x14ac:dyDescent="0.25">
      <c r="A42" s="11">
        <v>2012</v>
      </c>
      <c r="B42" s="4">
        <v>0.68537383263194629</v>
      </c>
      <c r="C42" s="4">
        <v>0.68465533876487905</v>
      </c>
      <c r="D42" s="4">
        <v>0.66985407691008669</v>
      </c>
      <c r="E42" s="4">
        <v>0.65480085530717036</v>
      </c>
      <c r="F42" s="4">
        <v>0.63939678290975877</v>
      </c>
      <c r="G42" s="4"/>
      <c r="H42" s="4"/>
      <c r="I42" s="4"/>
      <c r="J42" s="4"/>
      <c r="K42" s="4"/>
    </row>
    <row r="43" spans="1:11" ht="18.75" customHeight="1" x14ac:dyDescent="0.25">
      <c r="A43" s="11">
        <v>2013</v>
      </c>
      <c r="B43" s="4">
        <v>0.63490410911254203</v>
      </c>
      <c r="C43" s="4">
        <v>0.64151040402917725</v>
      </c>
      <c r="D43" s="4">
        <v>0.61790377375129679</v>
      </c>
      <c r="E43" s="4">
        <v>0.59608622853336124</v>
      </c>
      <c r="F43" s="4"/>
      <c r="G43" s="4"/>
      <c r="H43" s="4"/>
      <c r="I43" s="4"/>
      <c r="J43" s="4"/>
      <c r="K43" s="4"/>
    </row>
    <row r="44" spans="1:11" ht="18.75" customHeight="1" x14ac:dyDescent="0.25">
      <c r="A44" s="11">
        <v>2014</v>
      </c>
      <c r="B44" s="4">
        <v>0.63179187329512787</v>
      </c>
      <c r="C44" s="4">
        <v>0.65642993367078595</v>
      </c>
      <c r="D44" s="4">
        <v>0.65315753524208231</v>
      </c>
      <c r="E44" s="4"/>
      <c r="F44" s="4"/>
      <c r="G44" s="4"/>
      <c r="H44" s="4"/>
      <c r="I44" s="4"/>
      <c r="J44" s="4"/>
      <c r="K44" s="4"/>
    </row>
    <row r="45" spans="1:11" ht="18.75" customHeight="1" x14ac:dyDescent="0.25">
      <c r="A45" s="11">
        <v>2015</v>
      </c>
      <c r="B45" s="4">
        <v>0.65625979024267667</v>
      </c>
      <c r="C45" s="4">
        <v>0.64980338367697044</v>
      </c>
      <c r="D45" s="4"/>
      <c r="E45" s="4"/>
      <c r="F45" s="4"/>
      <c r="G45" s="4"/>
      <c r="H45" s="4"/>
      <c r="I45" s="4"/>
      <c r="J45" s="4"/>
      <c r="K45" s="4"/>
    </row>
    <row r="46" spans="1:11" ht="18.75" customHeight="1" x14ac:dyDescent="0.25">
      <c r="A46" s="11">
        <v>2016</v>
      </c>
      <c r="B46" s="4">
        <v>0.67372547495161883</v>
      </c>
      <c r="C46" s="4"/>
      <c r="D46" s="4"/>
      <c r="E46" s="4"/>
      <c r="F46" s="4"/>
      <c r="G46" s="4"/>
      <c r="H46" s="4"/>
      <c r="I46" s="4"/>
      <c r="J46" s="4"/>
      <c r="K46" s="4"/>
    </row>
    <row r="47" spans="1:11" ht="18.75" customHeight="1" x14ac:dyDescent="0.25">
      <c r="A47" s="6"/>
      <c r="B47" s="6"/>
      <c r="C47" s="6"/>
      <c r="D47" s="6"/>
      <c r="E47" s="6"/>
      <c r="F47" s="6"/>
      <c r="G47" s="6"/>
      <c r="H47" s="6"/>
      <c r="I47" s="6"/>
      <c r="J47" s="6"/>
      <c r="K47" s="6"/>
    </row>
    <row r="48" spans="1:11" ht="18.75" customHeight="1" x14ac:dyDescent="0.25">
      <c r="B48" s="79" t="s">
        <v>19</v>
      </c>
      <c r="C48" s="80"/>
      <c r="D48" s="80"/>
      <c r="E48" s="80"/>
      <c r="F48" s="80"/>
      <c r="G48" s="80"/>
      <c r="H48" s="80"/>
      <c r="I48" s="80"/>
      <c r="J48" s="80"/>
      <c r="K48" s="80"/>
    </row>
    <row r="49" spans="1:12" ht="23.25" x14ac:dyDescent="0.25">
      <c r="A49" s="9" t="s">
        <v>23</v>
      </c>
      <c r="B49" s="10">
        <v>12</v>
      </c>
      <c r="C49" s="10">
        <v>24</v>
      </c>
      <c r="D49" s="10">
        <v>36</v>
      </c>
      <c r="E49" s="10">
        <v>48</v>
      </c>
      <c r="F49" s="10">
        <v>60</v>
      </c>
      <c r="G49" s="10">
        <v>72</v>
      </c>
      <c r="H49" s="10">
        <v>84</v>
      </c>
      <c r="I49" s="10">
        <v>96</v>
      </c>
      <c r="J49" s="10">
        <v>108</v>
      </c>
      <c r="K49" s="10">
        <v>120</v>
      </c>
      <c r="L49" s="7" t="s">
        <v>59</v>
      </c>
    </row>
    <row r="50" spans="1:12" ht="18.75" customHeight="1" x14ac:dyDescent="0.25">
      <c r="A50" s="11" t="s">
        <v>24</v>
      </c>
      <c r="B50" s="13"/>
      <c r="C50" s="3"/>
      <c r="D50" s="3"/>
      <c r="E50" s="3"/>
      <c r="F50" s="3"/>
      <c r="G50" s="3"/>
      <c r="H50" s="3"/>
      <c r="I50" s="3"/>
      <c r="J50" s="3"/>
      <c r="K50" s="3"/>
      <c r="L50" s="3"/>
    </row>
    <row r="51" spans="1:12" ht="18.75" customHeight="1" x14ac:dyDescent="0.25">
      <c r="A51" s="11">
        <v>2007</v>
      </c>
      <c r="B51" s="3">
        <v>1756905.4663199999</v>
      </c>
      <c r="C51" s="3">
        <v>-130523.54636000004</v>
      </c>
      <c r="D51" s="3">
        <v>-75845.483419999946</v>
      </c>
      <c r="E51" s="3">
        <v>-55370.178399999859</v>
      </c>
      <c r="F51" s="3">
        <v>-75933.051404500147</v>
      </c>
      <c r="G51" s="3">
        <v>-47850.889531496214</v>
      </c>
      <c r="H51" s="3">
        <v>-49335.371259999927</v>
      </c>
      <c r="I51" s="3">
        <v>-52006.509939999785</v>
      </c>
      <c r="J51" s="3">
        <v>-38720.090190000134</v>
      </c>
      <c r="K51" s="3">
        <v>-11302.882465133211</v>
      </c>
      <c r="L51" s="3">
        <v>-536888.00297112926</v>
      </c>
    </row>
    <row r="52" spans="1:12" ht="18.75" customHeight="1" x14ac:dyDescent="0.25">
      <c r="A52" s="11">
        <v>2008</v>
      </c>
      <c r="B52" s="3">
        <v>2089053.4652800001</v>
      </c>
      <c r="C52" s="3">
        <v>-43943.955829999875</v>
      </c>
      <c r="D52" s="3">
        <v>-31682.446423644666</v>
      </c>
      <c r="E52" s="3">
        <v>-20856.229073975235</v>
      </c>
      <c r="F52" s="3">
        <v>-49692.787189524621</v>
      </c>
      <c r="G52" s="3">
        <v>-18388.49118853407</v>
      </c>
      <c r="H52" s="3">
        <v>-16481.477022068575</v>
      </c>
      <c r="I52" s="3">
        <v>-20157.994400140829</v>
      </c>
      <c r="J52" s="3">
        <v>-10096.499953350518</v>
      </c>
      <c r="K52" s="3"/>
      <c r="L52" s="3">
        <v>-211299.88108123839</v>
      </c>
    </row>
    <row r="53" spans="1:12" ht="18.75" customHeight="1" x14ac:dyDescent="0.25">
      <c r="A53" s="11">
        <v>2009</v>
      </c>
      <c r="B53" s="3">
        <v>1847043.4286599997</v>
      </c>
      <c r="C53" s="3">
        <v>-40792.7495136098</v>
      </c>
      <c r="D53" s="3">
        <v>-18687.930991384666</v>
      </c>
      <c r="E53" s="3">
        <v>-17549.385335857281</v>
      </c>
      <c r="F53" s="3">
        <v>901.86672617285512</v>
      </c>
      <c r="G53" s="3">
        <v>-26529.168753647245</v>
      </c>
      <c r="H53" s="3">
        <v>-29290.553484547883</v>
      </c>
      <c r="I53" s="3">
        <v>-50523.608576589031</v>
      </c>
      <c r="J53" s="3"/>
      <c r="K53" s="3"/>
      <c r="L53" s="3">
        <v>-182471.52992946305</v>
      </c>
    </row>
    <row r="54" spans="1:12" ht="18.75" customHeight="1" x14ac:dyDescent="0.25">
      <c r="A54" s="11">
        <v>2010</v>
      </c>
      <c r="B54" s="3">
        <v>1990188.882501978</v>
      </c>
      <c r="C54" s="3">
        <v>-10978.658773711883</v>
      </c>
      <c r="D54" s="3">
        <v>-33279.647234283388</v>
      </c>
      <c r="E54" s="3">
        <v>-64599.764228423126</v>
      </c>
      <c r="F54" s="3">
        <v>-21287.286905455403</v>
      </c>
      <c r="G54" s="3">
        <v>-78099.44840999227</v>
      </c>
      <c r="H54" s="3">
        <v>-1185.2373337792233</v>
      </c>
      <c r="I54" s="3"/>
      <c r="J54" s="3"/>
      <c r="K54" s="3"/>
      <c r="L54" s="3">
        <v>-209430.04288564529</v>
      </c>
    </row>
    <row r="55" spans="1:12" ht="18.75" customHeight="1" x14ac:dyDescent="0.25">
      <c r="A55" s="11">
        <v>2011</v>
      </c>
      <c r="B55" s="3">
        <v>2932515.4059302891</v>
      </c>
      <c r="C55" s="3">
        <v>-27893.090253359638</v>
      </c>
      <c r="D55" s="3">
        <v>2562.3349531604908</v>
      </c>
      <c r="E55" s="3">
        <v>-39595.762103180867</v>
      </c>
      <c r="F55" s="3">
        <v>-16132.351091922726</v>
      </c>
      <c r="G55" s="3">
        <v>-43881.486245345324</v>
      </c>
      <c r="H55" s="3"/>
      <c r="I55" s="3"/>
      <c r="J55" s="3"/>
      <c r="K55" s="3"/>
      <c r="L55" s="3">
        <v>-124940.35474064806</v>
      </c>
    </row>
    <row r="56" spans="1:12" ht="18.75" customHeight="1" x14ac:dyDescent="0.25">
      <c r="A56" s="11">
        <v>2012</v>
      </c>
      <c r="B56" s="3">
        <v>2340868.8196082152</v>
      </c>
      <c r="C56" s="3">
        <v>-2453.9890646813437</v>
      </c>
      <c r="D56" s="3">
        <v>-50553.159045606852</v>
      </c>
      <c r="E56" s="3">
        <v>-51413.718188804109</v>
      </c>
      <c r="F56" s="3">
        <v>-52612.036020716652</v>
      </c>
      <c r="G56" s="3"/>
      <c r="H56" s="3"/>
      <c r="I56" s="3"/>
      <c r="J56" s="3"/>
      <c r="K56" s="3"/>
      <c r="L56" s="3">
        <v>-157032.90231980896</v>
      </c>
    </row>
    <row r="57" spans="1:12" ht="18.75" customHeight="1" x14ac:dyDescent="0.25">
      <c r="A57" s="11">
        <v>2013</v>
      </c>
      <c r="B57" s="3">
        <v>2353630.5077199517</v>
      </c>
      <c r="C57" s="3">
        <v>24489.96161093004</v>
      </c>
      <c r="D57" s="3">
        <v>-87511.301957310643</v>
      </c>
      <c r="E57" s="3">
        <v>-80879.048176691402</v>
      </c>
      <c r="F57" s="3"/>
      <c r="G57" s="3"/>
      <c r="H57" s="3"/>
      <c r="I57" s="3"/>
      <c r="J57" s="3"/>
      <c r="K57" s="3"/>
      <c r="L57" s="3">
        <v>-143900.388523072</v>
      </c>
    </row>
    <row r="58" spans="1:12" ht="18.75" customHeight="1" x14ac:dyDescent="0.25">
      <c r="A58" s="11">
        <v>2014</v>
      </c>
      <c r="B58" s="3">
        <v>2445665.7511848826</v>
      </c>
      <c r="C58" s="3">
        <v>95373.908692594152</v>
      </c>
      <c r="D58" s="3">
        <v>-12667.451259812806</v>
      </c>
      <c r="E58" s="3"/>
      <c r="F58" s="3"/>
      <c r="G58" s="3"/>
      <c r="H58" s="3"/>
      <c r="I58" s="3"/>
      <c r="J58" s="3"/>
      <c r="K58" s="3"/>
      <c r="L58" s="3">
        <v>82706.457432781346</v>
      </c>
    </row>
    <row r="59" spans="1:12" ht="18.75" customHeight="1" x14ac:dyDescent="0.25">
      <c r="A59" s="11">
        <v>2015</v>
      </c>
      <c r="B59" s="3">
        <v>2419247.4066932239</v>
      </c>
      <c r="C59" s="3">
        <v>-23801.008492179215</v>
      </c>
      <c r="D59" s="3"/>
      <c r="E59" s="3"/>
      <c r="F59" s="3"/>
      <c r="G59" s="3"/>
      <c r="H59" s="3"/>
      <c r="I59" s="3"/>
      <c r="J59" s="3"/>
      <c r="K59" s="3"/>
      <c r="L59" s="3">
        <v>-23801.008492179215</v>
      </c>
    </row>
    <row r="60" spans="1:12" ht="18.75" customHeight="1" x14ac:dyDescent="0.25">
      <c r="A60" s="11">
        <v>2016</v>
      </c>
      <c r="B60" s="3">
        <v>2496573.9316132986</v>
      </c>
      <c r="C60" s="3"/>
      <c r="D60" s="3"/>
      <c r="E60" s="3"/>
      <c r="F60" s="3"/>
      <c r="G60" s="3"/>
      <c r="H60" s="3"/>
      <c r="I60" s="3"/>
      <c r="J60" s="3"/>
      <c r="K60" s="3"/>
      <c r="L60" s="3">
        <v>0</v>
      </c>
    </row>
    <row r="61" spans="1:12" ht="18.75" customHeight="1" thickBot="1" x14ac:dyDescent="0.3">
      <c r="B61" s="14"/>
      <c r="C61" s="14"/>
      <c r="D61" s="14"/>
      <c r="E61" s="14"/>
      <c r="F61" s="14"/>
      <c r="G61" s="14"/>
      <c r="H61" s="14"/>
      <c r="I61" s="14"/>
      <c r="J61" s="14"/>
      <c r="K61" s="14"/>
      <c r="L61" s="15">
        <v>-1507057.6535104029</v>
      </c>
    </row>
    <row r="62" spans="1:12" ht="18.75" customHeight="1" thickTop="1" x14ac:dyDescent="0.25"/>
    <row r="63" spans="1:12" ht="25.5" customHeight="1" x14ac:dyDescent="0.25">
      <c r="B63" s="9" t="s">
        <v>56</v>
      </c>
      <c r="C63" s="9" t="s">
        <v>114</v>
      </c>
      <c r="D63" s="9" t="s">
        <v>115</v>
      </c>
      <c r="E63" s="9" t="s">
        <v>116</v>
      </c>
      <c r="F63" s="9" t="s">
        <v>117</v>
      </c>
      <c r="G63" s="9" t="s">
        <v>118</v>
      </c>
      <c r="H63" s="9" t="s">
        <v>119</v>
      </c>
      <c r="I63" s="9" t="s">
        <v>120</v>
      </c>
      <c r="J63" s="9" t="s">
        <v>121</v>
      </c>
      <c r="K63" s="9" t="s">
        <v>122</v>
      </c>
      <c r="L63" s="9" t="s">
        <v>60</v>
      </c>
    </row>
    <row r="64" spans="1:12" ht="18.75" customHeight="1" x14ac:dyDescent="0.25">
      <c r="B64" s="1">
        <v>-337016.04117999994</v>
      </c>
      <c r="C64" s="1">
        <v>-376287.12520999991</v>
      </c>
      <c r="D64" s="1">
        <v>-423140.93633000011</v>
      </c>
      <c r="E64" s="1">
        <v>-312717.41827353014</v>
      </c>
      <c r="F64" s="1">
        <v>-257876.7451148727</v>
      </c>
      <c r="G64" s="1">
        <v>-244608.52551940293</v>
      </c>
      <c r="H64" s="1">
        <v>-217940.9862740392</v>
      </c>
      <c r="I64" s="1">
        <v>-258937.32352301275</v>
      </c>
      <c r="J64" s="1">
        <v>-243083.21229819924</v>
      </c>
      <c r="K64" s="1">
        <v>-292377.33696909534</v>
      </c>
      <c r="L64" s="3">
        <v>-2963985.6506921523</v>
      </c>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11">
    <mergeCell ref="A7:L7"/>
    <mergeCell ref="B9:K9"/>
    <mergeCell ref="B22:K22"/>
    <mergeCell ref="B35:K35"/>
    <mergeCell ref="B48:K48"/>
    <mergeCell ref="A6:B6"/>
    <mergeCell ref="A1:L1"/>
    <mergeCell ref="A2:L2"/>
    <mergeCell ref="A3:B3"/>
    <mergeCell ref="A4:B4"/>
    <mergeCell ref="A5:B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P103"/>
  <sheetViews>
    <sheetView zoomScaleNormal="100" workbookViewId="0">
      <selection activeCell="A2" sqref="A2:K2"/>
    </sheetView>
  </sheetViews>
  <sheetFormatPr defaultColWidth="18.42578125" defaultRowHeight="15" x14ac:dyDescent="0.25"/>
  <cols>
    <col min="1" max="1" width="18.42578125" style="40"/>
    <col min="2" max="2" width="9" style="40" bestFit="1" customWidth="1"/>
    <col min="3" max="3" width="7.7109375" style="40" bestFit="1" customWidth="1"/>
    <col min="4" max="4" width="9" style="40" bestFit="1" customWidth="1"/>
    <col min="5" max="5" width="6.85546875" style="40" bestFit="1" customWidth="1"/>
    <col min="6" max="6" width="9.140625" style="40" bestFit="1" customWidth="1"/>
    <col min="7" max="7" width="9" style="40" bestFit="1" customWidth="1"/>
    <col min="8" max="8" width="7.7109375" style="40" bestFit="1" customWidth="1"/>
    <col min="9" max="9" width="9" style="40" bestFit="1" customWidth="1"/>
    <col min="10" max="10" width="6.85546875" style="40" bestFit="1" customWidth="1"/>
    <col min="11" max="11" width="9.140625" style="40" bestFit="1" customWidth="1"/>
    <col min="12" max="12" width="9" style="40" bestFit="1" customWidth="1"/>
    <col min="13" max="13" width="7.7109375" style="40" bestFit="1" customWidth="1"/>
    <col min="14" max="14" width="9" style="40" bestFit="1" customWidth="1"/>
    <col min="15" max="15" width="6.85546875" style="40" bestFit="1" customWidth="1"/>
    <col min="16" max="16" width="9.140625" style="40" bestFit="1" customWidth="1"/>
    <col min="17" max="16384" width="18.42578125" style="40"/>
  </cols>
  <sheetData>
    <row r="1" spans="1:16" ht="18.75" customHeight="1" x14ac:dyDescent="0.25">
      <c r="A1" s="75" t="s">
        <v>3</v>
      </c>
      <c r="B1" s="76"/>
      <c r="C1" s="76"/>
      <c r="D1" s="76"/>
      <c r="E1" s="76"/>
      <c r="F1" s="76"/>
      <c r="G1" s="76"/>
      <c r="H1" s="76"/>
      <c r="I1" s="76"/>
      <c r="J1" s="76"/>
      <c r="K1" s="76"/>
    </row>
    <row r="2" spans="1:16" ht="18.75" customHeight="1" x14ac:dyDescent="0.25">
      <c r="A2" s="75" t="s">
        <v>38</v>
      </c>
      <c r="B2" s="76"/>
      <c r="C2" s="76"/>
      <c r="D2" s="76"/>
      <c r="E2" s="76"/>
      <c r="F2" s="76"/>
      <c r="G2" s="76"/>
      <c r="H2" s="76"/>
      <c r="I2" s="76"/>
      <c r="J2" s="76"/>
      <c r="K2" s="76"/>
    </row>
    <row r="3" spans="1:16" x14ac:dyDescent="0.25">
      <c r="A3" s="77" t="s">
        <v>17</v>
      </c>
      <c r="B3" s="76"/>
    </row>
    <row r="4" spans="1:16" ht="18.75" customHeight="1" x14ac:dyDescent="0.25">
      <c r="A4" s="77" t="s">
        <v>4</v>
      </c>
      <c r="B4" s="76"/>
    </row>
    <row r="5" spans="1:16" ht="18.75" customHeight="1" x14ac:dyDescent="0.25">
      <c r="A5" s="77" t="s">
        <v>39</v>
      </c>
      <c r="B5" s="76"/>
    </row>
    <row r="6" spans="1:16" ht="18.75" customHeight="1" x14ac:dyDescent="0.25">
      <c r="A6" s="77" t="s">
        <v>34</v>
      </c>
      <c r="B6" s="76"/>
    </row>
    <row r="7" spans="1:16" ht="18.75" customHeight="1" x14ac:dyDescent="0.25">
      <c r="A7" s="75" t="s">
        <v>5</v>
      </c>
      <c r="B7" s="76"/>
      <c r="C7" s="76"/>
      <c r="D7" s="76"/>
      <c r="E7" s="76"/>
      <c r="F7" s="76"/>
      <c r="G7" s="76"/>
      <c r="H7" s="76"/>
      <c r="I7" s="76"/>
      <c r="J7" s="76"/>
      <c r="K7" s="76"/>
      <c r="L7" s="76"/>
      <c r="M7" s="76"/>
      <c r="N7" s="76"/>
      <c r="O7" s="76"/>
      <c r="P7" s="76"/>
    </row>
    <row r="8" spans="1:16" ht="18.75" customHeight="1" x14ac:dyDescent="0.25">
      <c r="A8" s="42" t="s">
        <v>6</v>
      </c>
      <c r="B8" s="81" t="s">
        <v>9</v>
      </c>
      <c r="C8" s="82"/>
      <c r="D8" s="82"/>
      <c r="E8" s="82"/>
      <c r="F8" s="83"/>
      <c r="G8" s="81" t="s">
        <v>11</v>
      </c>
      <c r="H8" s="82"/>
      <c r="I8" s="82"/>
      <c r="J8" s="82"/>
      <c r="K8" s="83"/>
      <c r="L8" s="84" t="s">
        <v>13</v>
      </c>
      <c r="M8" s="85"/>
      <c r="N8" s="85"/>
      <c r="O8" s="85"/>
      <c r="P8" s="86"/>
    </row>
    <row r="9" spans="1:16" ht="18.75" customHeight="1" x14ac:dyDescent="0.25">
      <c r="A9" s="87" t="s">
        <v>0</v>
      </c>
      <c r="B9" s="81" t="s">
        <v>1</v>
      </c>
      <c r="C9" s="82"/>
      <c r="D9" s="81" t="s">
        <v>30</v>
      </c>
      <c r="E9" s="82"/>
      <c r="F9" s="89" t="s">
        <v>40</v>
      </c>
      <c r="G9" s="81" t="s">
        <v>1</v>
      </c>
      <c r="H9" s="83"/>
      <c r="I9" s="84" t="s">
        <v>30</v>
      </c>
      <c r="J9" s="86"/>
      <c r="K9" s="89" t="s">
        <v>40</v>
      </c>
      <c r="L9" s="84" t="s">
        <v>1</v>
      </c>
      <c r="M9" s="86"/>
      <c r="N9" s="84" t="s">
        <v>30</v>
      </c>
      <c r="O9" s="86"/>
      <c r="P9" s="89" t="s">
        <v>40</v>
      </c>
    </row>
    <row r="10" spans="1:16" ht="18.75" customHeight="1" x14ac:dyDescent="0.25">
      <c r="A10" s="88"/>
      <c r="B10" s="41" t="s">
        <v>2</v>
      </c>
      <c r="C10" s="16" t="s">
        <v>41</v>
      </c>
      <c r="D10" s="41" t="s">
        <v>2</v>
      </c>
      <c r="E10" s="17" t="s">
        <v>41</v>
      </c>
      <c r="F10" s="90"/>
      <c r="G10" s="43" t="s">
        <v>2</v>
      </c>
      <c r="H10" s="18" t="s">
        <v>41</v>
      </c>
      <c r="I10" s="43" t="s">
        <v>2</v>
      </c>
      <c r="J10" s="18" t="s">
        <v>41</v>
      </c>
      <c r="K10" s="91"/>
      <c r="L10" s="43" t="s">
        <v>2</v>
      </c>
      <c r="M10" s="18" t="s">
        <v>41</v>
      </c>
      <c r="N10" s="43" t="s">
        <v>2</v>
      </c>
      <c r="O10" s="18" t="s">
        <v>41</v>
      </c>
      <c r="P10" s="91"/>
    </row>
    <row r="11" spans="1:16" ht="18.75" customHeight="1" x14ac:dyDescent="0.25">
      <c r="A11" s="19" t="s">
        <v>42</v>
      </c>
      <c r="B11" s="20">
        <v>310440.7065955741</v>
      </c>
      <c r="C11" s="21">
        <v>43359.774020951103</v>
      </c>
      <c r="D11" s="20">
        <v>214790.32270000005</v>
      </c>
      <c r="E11" s="21">
        <v>3893.8956600000001</v>
      </c>
      <c r="F11" s="22">
        <v>572484.69897652522</v>
      </c>
      <c r="G11" s="20">
        <v>310440.7065955741</v>
      </c>
      <c r="H11" s="21">
        <v>43359.774020951103</v>
      </c>
      <c r="I11" s="20">
        <v>214910.32341000007</v>
      </c>
      <c r="J11" s="21">
        <v>3894.3916600000002</v>
      </c>
      <c r="K11" s="22">
        <v>572605.1956865252</v>
      </c>
      <c r="L11" s="20">
        <v>308942.5435955741</v>
      </c>
      <c r="M11" s="21">
        <v>43359.845020951092</v>
      </c>
      <c r="N11" s="20">
        <v>214910.32341000004</v>
      </c>
      <c r="O11" s="21">
        <v>3894.3916600000002</v>
      </c>
      <c r="P11" s="22">
        <v>571107.10368652525</v>
      </c>
    </row>
    <row r="12" spans="1:16" ht="18.75" customHeight="1" x14ac:dyDescent="0.25">
      <c r="A12" s="23" t="s">
        <v>43</v>
      </c>
      <c r="B12" s="24">
        <v>774609.35503002768</v>
      </c>
      <c r="C12" s="25">
        <v>392485.38566376065</v>
      </c>
      <c r="D12" s="24">
        <v>761661.07715000014</v>
      </c>
      <c r="E12" s="25">
        <v>5882.9356200000002</v>
      </c>
      <c r="F12" s="26">
        <v>1934638.7534637884</v>
      </c>
      <c r="G12" s="24">
        <v>776855.39915002766</v>
      </c>
      <c r="H12" s="25">
        <v>392486.86576376064</v>
      </c>
      <c r="I12" s="24">
        <v>762310.79029999999</v>
      </c>
      <c r="J12" s="25">
        <v>5922.5491699999984</v>
      </c>
      <c r="K12" s="26">
        <v>1937575.6043837883</v>
      </c>
      <c r="L12" s="24">
        <v>773559.53905002773</v>
      </c>
      <c r="M12" s="25">
        <v>392487.29076376063</v>
      </c>
      <c r="N12" s="24">
        <v>762310.79029999999</v>
      </c>
      <c r="O12" s="25">
        <v>5922.5491699999984</v>
      </c>
      <c r="P12" s="26">
        <v>1934280.1692837884</v>
      </c>
    </row>
    <row r="13" spans="1:16" ht="18.75" customHeight="1" x14ac:dyDescent="0.25">
      <c r="A13" s="23" t="s">
        <v>44</v>
      </c>
      <c r="B13" s="24">
        <v>119670.39839301587</v>
      </c>
      <c r="C13" s="25">
        <v>31657.783698896372</v>
      </c>
      <c r="D13" s="24">
        <v>300776.56414000003</v>
      </c>
      <c r="E13" s="25">
        <v>3509.9469599999993</v>
      </c>
      <c r="F13" s="26">
        <v>455614.69319191226</v>
      </c>
      <c r="G13" s="24">
        <v>119670.39896301588</v>
      </c>
      <c r="H13" s="25">
        <v>31657.783698896372</v>
      </c>
      <c r="I13" s="24">
        <v>300878.87464000011</v>
      </c>
      <c r="J13" s="25">
        <v>3547.1852599999997</v>
      </c>
      <c r="K13" s="26">
        <v>455754.24256191234</v>
      </c>
      <c r="L13" s="24">
        <v>120720.83196301587</v>
      </c>
      <c r="M13" s="25">
        <v>31657.64882889637</v>
      </c>
      <c r="N13" s="24">
        <v>300879.36606000003</v>
      </c>
      <c r="O13" s="25">
        <v>3546.6938399999999</v>
      </c>
      <c r="P13" s="26">
        <v>456804.54069191229</v>
      </c>
    </row>
    <row r="14" spans="1:16" ht="18.75" customHeight="1" x14ac:dyDescent="0.25">
      <c r="A14" s="23" t="s">
        <v>45</v>
      </c>
      <c r="B14" s="24">
        <v>2140.445186881559</v>
      </c>
      <c r="C14" s="25">
        <v>50.082537400543401</v>
      </c>
      <c r="D14" s="24">
        <v>255739.34494000004</v>
      </c>
      <c r="E14" s="25">
        <v>2715.28215</v>
      </c>
      <c r="F14" s="26">
        <v>260645.15481428214</v>
      </c>
      <c r="G14" s="24">
        <v>2140.4451868815595</v>
      </c>
      <c r="H14" s="25">
        <v>50.082537400543401</v>
      </c>
      <c r="I14" s="24">
        <v>272999.39413000009</v>
      </c>
      <c r="J14" s="25">
        <v>3009.4043899999997</v>
      </c>
      <c r="K14" s="26">
        <v>278199.32624428219</v>
      </c>
      <c r="L14" s="24">
        <v>2140.4621868815598</v>
      </c>
      <c r="M14" s="25">
        <v>50.087537400543404</v>
      </c>
      <c r="N14" s="24">
        <v>278353.89247000002</v>
      </c>
      <c r="O14" s="25">
        <v>3009.4043899999997</v>
      </c>
      <c r="P14" s="26">
        <v>283553.84658428212</v>
      </c>
    </row>
    <row r="15" spans="1:16" ht="18.75" customHeight="1" x14ac:dyDescent="0.25">
      <c r="A15" s="23" t="s">
        <v>46</v>
      </c>
      <c r="B15" s="24">
        <v>51426.002842389411</v>
      </c>
      <c r="C15" s="25">
        <v>1216.1177211723709</v>
      </c>
      <c r="D15" s="24">
        <v>584728.62824999995</v>
      </c>
      <c r="E15" s="25">
        <v>17.186439999999997</v>
      </c>
      <c r="F15" s="26">
        <v>637387.93525356171</v>
      </c>
      <c r="G15" s="24">
        <v>51920.348031874353</v>
      </c>
      <c r="H15" s="25">
        <v>1313.1333124083656</v>
      </c>
      <c r="I15" s="24">
        <v>593035.42973999982</v>
      </c>
      <c r="J15" s="25">
        <v>17.186439999999997</v>
      </c>
      <c r="K15" s="26">
        <v>646286.09752428252</v>
      </c>
      <c r="L15" s="24">
        <v>51920.488031874353</v>
      </c>
      <c r="M15" s="25">
        <v>1313.1863124083661</v>
      </c>
      <c r="N15" s="24">
        <v>600115.7477306613</v>
      </c>
      <c r="O15" s="25">
        <v>17.186439999999997</v>
      </c>
      <c r="P15" s="26">
        <v>653366.60851494409</v>
      </c>
    </row>
    <row r="16" spans="1:16" ht="18.75" customHeight="1" x14ac:dyDescent="0.25">
      <c r="A16" s="23" t="s">
        <v>47</v>
      </c>
      <c r="B16" s="27">
        <v>139573.36383436728</v>
      </c>
      <c r="C16" s="28">
        <v>19161.102506670512</v>
      </c>
      <c r="D16" s="27">
        <v>115307.56658</v>
      </c>
      <c r="E16" s="28">
        <v>2928.3331200000002</v>
      </c>
      <c r="F16" s="26">
        <v>276970.36604103778</v>
      </c>
      <c r="G16" s="24">
        <v>182979.69286436529</v>
      </c>
      <c r="H16" s="25">
        <v>22816.647246670502</v>
      </c>
      <c r="I16" s="24">
        <v>141914.58529999992</v>
      </c>
      <c r="J16" s="25">
        <v>8992.7071200000009</v>
      </c>
      <c r="K16" s="26">
        <v>356703.63253103569</v>
      </c>
      <c r="L16" s="24">
        <v>191985.2248643653</v>
      </c>
      <c r="M16" s="25">
        <v>23479.896246670502</v>
      </c>
      <c r="N16" s="24">
        <v>149251.699082062</v>
      </c>
      <c r="O16" s="25">
        <v>10748.30091794</v>
      </c>
      <c r="P16" s="26">
        <v>375465.12111103779</v>
      </c>
    </row>
    <row r="17" spans="1:16" ht="18.75" customHeight="1" x14ac:dyDescent="0.25">
      <c r="A17" s="29" t="s">
        <v>48</v>
      </c>
      <c r="B17" s="30">
        <v>1397860.271882256</v>
      </c>
      <c r="C17" s="31">
        <v>487930.24614885158</v>
      </c>
      <c r="D17" s="30">
        <v>2233003.5037599998</v>
      </c>
      <c r="E17" s="31">
        <v>18947.579949999999</v>
      </c>
      <c r="F17" s="32">
        <v>4137741.6017411076</v>
      </c>
      <c r="G17" s="30">
        <v>1444006.9907917385</v>
      </c>
      <c r="H17" s="33">
        <v>491684.2865800875</v>
      </c>
      <c r="I17" s="30">
        <v>2286049.3975200001</v>
      </c>
      <c r="J17" s="33">
        <v>25383.424039999998</v>
      </c>
      <c r="K17" s="32">
        <v>4247124.0989318267</v>
      </c>
      <c r="L17" s="30">
        <v>1449269.0896917391</v>
      </c>
      <c r="M17" s="33">
        <v>492347.95471008745</v>
      </c>
      <c r="N17" s="30">
        <v>2305821.8190527237</v>
      </c>
      <c r="O17" s="33">
        <v>27138.52641794</v>
      </c>
      <c r="P17" s="32">
        <v>4274577.3898724895</v>
      </c>
    </row>
    <row r="18" spans="1:16" ht="18.75" customHeight="1" x14ac:dyDescent="0.25"/>
    <row r="19" spans="1:16" ht="18.75" customHeight="1" x14ac:dyDescent="0.25"/>
    <row r="20" spans="1:16" ht="18.75" customHeight="1" x14ac:dyDescent="0.25">
      <c r="A20" s="42" t="s">
        <v>15</v>
      </c>
      <c r="B20" s="81" t="s">
        <v>9</v>
      </c>
      <c r="C20" s="82"/>
      <c r="D20" s="82"/>
      <c r="E20" s="82"/>
      <c r="F20" s="83"/>
      <c r="G20" s="84" t="s">
        <v>11</v>
      </c>
      <c r="H20" s="85"/>
      <c r="I20" s="85"/>
      <c r="J20" s="85"/>
      <c r="K20" s="86"/>
      <c r="L20" s="84" t="s">
        <v>13</v>
      </c>
      <c r="M20" s="85"/>
      <c r="N20" s="85"/>
      <c r="O20" s="85"/>
      <c r="P20" s="86"/>
    </row>
    <row r="21" spans="1:16" ht="18.75" customHeight="1" x14ac:dyDescent="0.25">
      <c r="A21" s="87" t="s">
        <v>0</v>
      </c>
      <c r="B21" s="81" t="s">
        <v>1</v>
      </c>
      <c r="C21" s="82"/>
      <c r="D21" s="81" t="s">
        <v>30</v>
      </c>
      <c r="E21" s="82"/>
      <c r="F21" s="89" t="s">
        <v>40</v>
      </c>
      <c r="G21" s="84" t="s">
        <v>1</v>
      </c>
      <c r="H21" s="86"/>
      <c r="I21" s="84" t="s">
        <v>30</v>
      </c>
      <c r="J21" s="86"/>
      <c r="K21" s="89" t="s">
        <v>40</v>
      </c>
      <c r="L21" s="84" t="s">
        <v>1</v>
      </c>
      <c r="M21" s="86"/>
      <c r="N21" s="84" t="s">
        <v>30</v>
      </c>
      <c r="O21" s="86"/>
      <c r="P21" s="89" t="s">
        <v>40</v>
      </c>
    </row>
    <row r="22" spans="1:16" ht="18.75" customHeight="1" x14ac:dyDescent="0.25">
      <c r="A22" s="88"/>
      <c r="B22" s="41" t="s">
        <v>2</v>
      </c>
      <c r="C22" s="16" t="s">
        <v>41</v>
      </c>
      <c r="D22" s="41" t="s">
        <v>2</v>
      </c>
      <c r="E22" s="17" t="s">
        <v>41</v>
      </c>
      <c r="F22" s="90"/>
      <c r="G22" s="43" t="s">
        <v>2</v>
      </c>
      <c r="H22" s="34" t="s">
        <v>41</v>
      </c>
      <c r="I22" s="43" t="s">
        <v>2</v>
      </c>
      <c r="J22" s="18" t="s">
        <v>41</v>
      </c>
      <c r="K22" s="91"/>
      <c r="L22" s="43" t="s">
        <v>2</v>
      </c>
      <c r="M22" s="34" t="s">
        <v>41</v>
      </c>
      <c r="N22" s="43" t="s">
        <v>2</v>
      </c>
      <c r="O22" s="18" t="s">
        <v>41</v>
      </c>
      <c r="P22" s="91"/>
    </row>
    <row r="23" spans="1:16" ht="18.75" customHeight="1" x14ac:dyDescent="0.25">
      <c r="A23" s="19" t="s">
        <v>42</v>
      </c>
      <c r="B23" s="20">
        <v>233383.93213</v>
      </c>
      <c r="C23" s="21">
        <v>13145.349890000001</v>
      </c>
      <c r="D23" s="20">
        <v>70739.887000000002</v>
      </c>
      <c r="E23" s="35">
        <v>0</v>
      </c>
      <c r="F23" s="22">
        <v>317269.16902000003</v>
      </c>
      <c r="G23" s="20">
        <v>233383.93219000002</v>
      </c>
      <c r="H23" s="21">
        <v>13145.349890000001</v>
      </c>
      <c r="I23" s="20">
        <v>70739.887000000002</v>
      </c>
      <c r="J23" s="35">
        <v>0</v>
      </c>
      <c r="K23" s="22">
        <v>317269.16908000002</v>
      </c>
      <c r="L23" s="20">
        <v>232683.80619</v>
      </c>
      <c r="M23" s="21">
        <v>13145.327890000002</v>
      </c>
      <c r="N23" s="20">
        <v>70739.887000000002</v>
      </c>
      <c r="O23" s="35">
        <v>0</v>
      </c>
      <c r="P23" s="22">
        <v>316569.02107999998</v>
      </c>
    </row>
    <row r="24" spans="1:16" ht="18.75" customHeight="1" x14ac:dyDescent="0.25">
      <c r="A24" s="23" t="s">
        <v>43</v>
      </c>
      <c r="B24" s="24">
        <v>448901.76976361615</v>
      </c>
      <c r="C24" s="25">
        <v>205131.45978638349</v>
      </c>
      <c r="D24" s="24">
        <v>67250</v>
      </c>
      <c r="E24" s="36">
        <v>0</v>
      </c>
      <c r="F24" s="26">
        <v>721283.22954999958</v>
      </c>
      <c r="G24" s="24">
        <v>451244.3710736162</v>
      </c>
      <c r="H24" s="25">
        <v>205134.72929638351</v>
      </c>
      <c r="I24" s="24">
        <v>67250</v>
      </c>
      <c r="J24" s="36">
        <v>0</v>
      </c>
      <c r="K24" s="26">
        <v>723629.10036999965</v>
      </c>
      <c r="L24" s="24">
        <v>445328.06940694957</v>
      </c>
      <c r="M24" s="25">
        <v>205134.51229638353</v>
      </c>
      <c r="N24" s="24">
        <v>67250</v>
      </c>
      <c r="O24" s="36">
        <v>0</v>
      </c>
      <c r="P24" s="26">
        <v>717712.58170333307</v>
      </c>
    </row>
    <row r="25" spans="1:16" ht="18.75" customHeight="1" x14ac:dyDescent="0.25">
      <c r="A25" s="23" t="s">
        <v>44</v>
      </c>
      <c r="B25" s="24">
        <v>49103.794619999993</v>
      </c>
      <c r="C25" s="25">
        <v>504.09507000000002</v>
      </c>
      <c r="D25" s="24">
        <v>0</v>
      </c>
      <c r="E25" s="36">
        <v>0</v>
      </c>
      <c r="F25" s="26">
        <v>49607.889689999996</v>
      </c>
      <c r="G25" s="24">
        <v>49104.057619999992</v>
      </c>
      <c r="H25" s="25">
        <v>504.09507000000002</v>
      </c>
      <c r="I25" s="24">
        <v>0</v>
      </c>
      <c r="J25" s="36">
        <v>0</v>
      </c>
      <c r="K25" s="26">
        <v>49608.152689999995</v>
      </c>
      <c r="L25" s="24">
        <v>49124.054619999995</v>
      </c>
      <c r="M25" s="25">
        <v>504.06407000000002</v>
      </c>
      <c r="N25" s="24">
        <v>0</v>
      </c>
      <c r="O25" s="36">
        <v>0</v>
      </c>
      <c r="P25" s="26">
        <v>49628.118689999996</v>
      </c>
    </row>
    <row r="26" spans="1:16" ht="18.75" customHeight="1" x14ac:dyDescent="0.25">
      <c r="A26" s="23" t="s">
        <v>45</v>
      </c>
      <c r="B26" s="24">
        <v>0</v>
      </c>
      <c r="C26" s="25">
        <v>0</v>
      </c>
      <c r="D26" s="24">
        <v>0</v>
      </c>
      <c r="E26" s="36">
        <v>0</v>
      </c>
      <c r="F26" s="26">
        <v>0</v>
      </c>
      <c r="G26" s="24">
        <v>0</v>
      </c>
      <c r="H26" s="25">
        <v>0</v>
      </c>
      <c r="I26" s="24">
        <v>0</v>
      </c>
      <c r="J26" s="36">
        <v>0</v>
      </c>
      <c r="K26" s="26">
        <v>0</v>
      </c>
      <c r="L26" s="24">
        <v>0</v>
      </c>
      <c r="M26" s="25">
        <v>0</v>
      </c>
      <c r="N26" s="24">
        <v>0</v>
      </c>
      <c r="O26" s="36">
        <v>0</v>
      </c>
      <c r="P26" s="26">
        <v>0</v>
      </c>
    </row>
    <row r="27" spans="1:16" ht="18.75" customHeight="1" x14ac:dyDescent="0.25">
      <c r="A27" s="23" t="s">
        <v>46</v>
      </c>
      <c r="B27" s="24">
        <v>12468.152067796093</v>
      </c>
      <c r="C27" s="25">
        <v>0</v>
      </c>
      <c r="D27" s="24">
        <v>0</v>
      </c>
      <c r="E27" s="36">
        <v>0</v>
      </c>
      <c r="F27" s="26">
        <v>12468.152067796093</v>
      </c>
      <c r="G27" s="24">
        <v>12742.680497796093</v>
      </c>
      <c r="H27" s="25">
        <v>0</v>
      </c>
      <c r="I27" s="24">
        <v>0</v>
      </c>
      <c r="J27" s="36">
        <v>0</v>
      </c>
      <c r="K27" s="26">
        <v>12742.680497796093</v>
      </c>
      <c r="L27" s="24">
        <v>9328.7034977960902</v>
      </c>
      <c r="M27" s="25">
        <v>0</v>
      </c>
      <c r="N27" s="24">
        <v>0</v>
      </c>
      <c r="O27" s="36">
        <v>0</v>
      </c>
      <c r="P27" s="26">
        <v>9328.7034977960902</v>
      </c>
    </row>
    <row r="28" spans="1:16" ht="18.75" customHeight="1" x14ac:dyDescent="0.25">
      <c r="A28" s="37" t="s">
        <v>47</v>
      </c>
      <c r="B28" s="27">
        <v>-137.14572525160293</v>
      </c>
      <c r="C28" s="28">
        <v>7546.9204644381225</v>
      </c>
      <c r="D28" s="27">
        <v>0</v>
      </c>
      <c r="E28" s="38">
        <v>0</v>
      </c>
      <c r="F28" s="26">
        <v>7409.7747391865196</v>
      </c>
      <c r="G28" s="27">
        <v>46698.054804748397</v>
      </c>
      <c r="H28" s="28">
        <v>9720.3374844381269</v>
      </c>
      <c r="I28" s="27">
        <v>0</v>
      </c>
      <c r="J28" s="38">
        <v>0</v>
      </c>
      <c r="K28" s="26">
        <v>56418.392289186522</v>
      </c>
      <c r="L28" s="27">
        <v>48494.048983870765</v>
      </c>
      <c r="M28" s="28">
        <v>9774.0252233800129</v>
      </c>
      <c r="N28" s="27">
        <v>0</v>
      </c>
      <c r="O28" s="38">
        <v>0</v>
      </c>
      <c r="P28" s="26">
        <v>58268.074207250778</v>
      </c>
    </row>
    <row r="29" spans="1:16" ht="18.75" customHeight="1" x14ac:dyDescent="0.25">
      <c r="A29" s="29" t="s">
        <v>48</v>
      </c>
      <c r="B29" s="30">
        <v>743720.50285616051</v>
      </c>
      <c r="C29" s="31">
        <v>226327.82521082164</v>
      </c>
      <c r="D29" s="30">
        <v>137989.88699999999</v>
      </c>
      <c r="E29" s="31">
        <v>0</v>
      </c>
      <c r="F29" s="32">
        <v>1108038.2150669822</v>
      </c>
      <c r="G29" s="30">
        <v>793173.09618616069</v>
      </c>
      <c r="H29" s="33">
        <v>228504.51174082165</v>
      </c>
      <c r="I29" s="30">
        <v>137989.88699999999</v>
      </c>
      <c r="J29" s="33">
        <v>0</v>
      </c>
      <c r="K29" s="32">
        <v>1159667.4949269823</v>
      </c>
      <c r="L29" s="30">
        <v>784958.68269861641</v>
      </c>
      <c r="M29" s="33">
        <v>228557.92947976355</v>
      </c>
      <c r="N29" s="30">
        <v>137989.88699999999</v>
      </c>
      <c r="O29" s="33">
        <v>0</v>
      </c>
      <c r="P29" s="32">
        <v>1151506.49917838</v>
      </c>
    </row>
    <row r="30" spans="1:16" ht="18.75" customHeight="1" x14ac:dyDescent="0.25"/>
    <row r="31" spans="1:16" ht="18.75" customHeight="1" x14ac:dyDescent="0.25"/>
    <row r="32" spans="1:16" ht="18.75" customHeight="1" x14ac:dyDescent="0.25">
      <c r="A32" s="42" t="s">
        <v>16</v>
      </c>
      <c r="B32" s="81" t="s">
        <v>9</v>
      </c>
      <c r="C32" s="82"/>
      <c r="D32" s="82"/>
      <c r="E32" s="82"/>
      <c r="F32" s="83"/>
      <c r="G32" s="84" t="s">
        <v>11</v>
      </c>
      <c r="H32" s="85"/>
      <c r="I32" s="85"/>
      <c r="J32" s="85"/>
      <c r="K32" s="86"/>
      <c r="L32" s="84" t="s">
        <v>13</v>
      </c>
      <c r="M32" s="85"/>
      <c r="N32" s="85"/>
      <c r="O32" s="85"/>
      <c r="P32" s="86"/>
    </row>
    <row r="33" spans="1:16" ht="18.75" customHeight="1" x14ac:dyDescent="0.25">
      <c r="A33" s="87" t="s">
        <v>0</v>
      </c>
      <c r="B33" s="81" t="s">
        <v>1</v>
      </c>
      <c r="C33" s="82"/>
      <c r="D33" s="81" t="s">
        <v>30</v>
      </c>
      <c r="E33" s="82"/>
      <c r="F33" s="89" t="s">
        <v>40</v>
      </c>
      <c r="G33" s="84" t="s">
        <v>1</v>
      </c>
      <c r="H33" s="86"/>
      <c r="I33" s="84" t="s">
        <v>30</v>
      </c>
      <c r="J33" s="86"/>
      <c r="K33" s="89" t="s">
        <v>40</v>
      </c>
      <c r="L33" s="84" t="s">
        <v>1</v>
      </c>
      <c r="M33" s="93"/>
      <c r="N33" s="84" t="s">
        <v>30</v>
      </c>
      <c r="O33" s="86"/>
      <c r="P33" s="89" t="s">
        <v>40</v>
      </c>
    </row>
    <row r="34" spans="1:16" ht="18.75" customHeight="1" x14ac:dyDescent="0.25">
      <c r="A34" s="88"/>
      <c r="B34" s="41" t="s">
        <v>2</v>
      </c>
      <c r="C34" s="16" t="s">
        <v>41</v>
      </c>
      <c r="D34" s="41" t="s">
        <v>2</v>
      </c>
      <c r="E34" s="17" t="s">
        <v>41</v>
      </c>
      <c r="F34" s="90"/>
      <c r="G34" s="43" t="s">
        <v>2</v>
      </c>
      <c r="H34" s="34" t="s">
        <v>41</v>
      </c>
      <c r="I34" s="43" t="s">
        <v>2</v>
      </c>
      <c r="J34" s="18" t="s">
        <v>41</v>
      </c>
      <c r="K34" s="91"/>
      <c r="L34" s="43" t="s">
        <v>2</v>
      </c>
      <c r="M34" s="34" t="s">
        <v>41</v>
      </c>
      <c r="N34" s="43" t="s">
        <v>2</v>
      </c>
      <c r="O34" s="18" t="s">
        <v>41</v>
      </c>
      <c r="P34" s="91"/>
    </row>
    <row r="35" spans="1:16" ht="18.75" customHeight="1" x14ac:dyDescent="0.25">
      <c r="A35" s="19" t="s">
        <v>42</v>
      </c>
      <c r="B35" s="20">
        <v>77056.774465574097</v>
      </c>
      <c r="C35" s="21">
        <v>30214.424130951102</v>
      </c>
      <c r="D35" s="20">
        <v>144050.43570000003</v>
      </c>
      <c r="E35" s="21">
        <v>3893.8956600000001</v>
      </c>
      <c r="F35" s="22">
        <v>255215.52995652519</v>
      </c>
      <c r="G35" s="20">
        <v>77056.774405574077</v>
      </c>
      <c r="H35" s="35">
        <v>30214.424130951102</v>
      </c>
      <c r="I35" s="20">
        <v>144170.43641000008</v>
      </c>
      <c r="J35" s="35">
        <v>3894.3916600000002</v>
      </c>
      <c r="K35" s="22">
        <v>255336.02660652518</v>
      </c>
      <c r="L35" s="20">
        <v>76258.737405574095</v>
      </c>
      <c r="M35" s="35">
        <v>30214.517130951092</v>
      </c>
      <c r="N35" s="20">
        <v>144170.43641000002</v>
      </c>
      <c r="O35" s="35">
        <v>3894.3916600000002</v>
      </c>
      <c r="P35" s="22">
        <v>254538.08260652528</v>
      </c>
    </row>
    <row r="36" spans="1:16" ht="18.75" customHeight="1" x14ac:dyDescent="0.25">
      <c r="A36" s="23" t="s">
        <v>43</v>
      </c>
      <c r="B36" s="24">
        <v>325707.58526641154</v>
      </c>
      <c r="C36" s="25">
        <v>187353.92587737716</v>
      </c>
      <c r="D36" s="24">
        <v>694411.07715000014</v>
      </c>
      <c r="E36" s="25">
        <v>5882.9356200000002</v>
      </c>
      <c r="F36" s="26">
        <v>1213355.5239137888</v>
      </c>
      <c r="G36" s="24">
        <v>325611.02807641146</v>
      </c>
      <c r="H36" s="36">
        <v>187352.13646737713</v>
      </c>
      <c r="I36" s="24">
        <v>695060.79029999999</v>
      </c>
      <c r="J36" s="36">
        <v>5922.5491699999984</v>
      </c>
      <c r="K36" s="26">
        <v>1213946.5040137887</v>
      </c>
      <c r="L36" s="24">
        <v>328231.46964307816</v>
      </c>
      <c r="M36" s="36">
        <v>187352.77846737709</v>
      </c>
      <c r="N36" s="24">
        <v>695060.79029999999</v>
      </c>
      <c r="O36" s="36">
        <v>5922.5491699999984</v>
      </c>
      <c r="P36" s="26">
        <v>1216567.5875804555</v>
      </c>
    </row>
    <row r="37" spans="1:16" ht="18.75" customHeight="1" x14ac:dyDescent="0.25">
      <c r="A37" s="23" t="s">
        <v>44</v>
      </c>
      <c r="B37" s="24">
        <v>70566.603773015871</v>
      </c>
      <c r="C37" s="25">
        <v>31153.688628896372</v>
      </c>
      <c r="D37" s="24">
        <v>300776.56414000003</v>
      </c>
      <c r="E37" s="25">
        <v>3509.9469599999993</v>
      </c>
      <c r="F37" s="26">
        <v>406006.80350191228</v>
      </c>
      <c r="G37" s="24">
        <v>70566.341343015883</v>
      </c>
      <c r="H37" s="36">
        <v>31153.688628896372</v>
      </c>
      <c r="I37" s="24">
        <v>300878.87464000011</v>
      </c>
      <c r="J37" s="36">
        <v>3547.1852599999997</v>
      </c>
      <c r="K37" s="26">
        <v>406146.08987191232</v>
      </c>
      <c r="L37" s="24">
        <v>71596.77734301587</v>
      </c>
      <c r="M37" s="36">
        <v>31153.58475889637</v>
      </c>
      <c r="N37" s="24">
        <v>300879.36606000003</v>
      </c>
      <c r="O37" s="36">
        <v>3546.6938399999999</v>
      </c>
      <c r="P37" s="26">
        <v>407176.42200191232</v>
      </c>
    </row>
    <row r="38" spans="1:16" ht="18.75" customHeight="1" x14ac:dyDescent="0.25">
      <c r="A38" s="23" t="s">
        <v>45</v>
      </c>
      <c r="B38" s="24">
        <v>2140.445186881559</v>
      </c>
      <c r="C38" s="25">
        <v>50.082537400543401</v>
      </c>
      <c r="D38" s="24">
        <v>255739.34494000004</v>
      </c>
      <c r="E38" s="25">
        <v>2715.28215</v>
      </c>
      <c r="F38" s="26">
        <v>260645.15481428214</v>
      </c>
      <c r="G38" s="24">
        <v>2140.4451868815595</v>
      </c>
      <c r="H38" s="36">
        <v>50.082537400543401</v>
      </c>
      <c r="I38" s="24">
        <v>272999.39413000009</v>
      </c>
      <c r="J38" s="36">
        <v>3009.4043899999997</v>
      </c>
      <c r="K38" s="26">
        <v>278199.32624428219</v>
      </c>
      <c r="L38" s="24">
        <v>2140.4621868815598</v>
      </c>
      <c r="M38" s="36">
        <v>50.087537400543404</v>
      </c>
      <c r="N38" s="24">
        <v>278353.89247000002</v>
      </c>
      <c r="O38" s="36">
        <v>3009.4043899999997</v>
      </c>
      <c r="P38" s="26">
        <v>283553.84658428212</v>
      </c>
    </row>
    <row r="39" spans="1:16" ht="18.75" customHeight="1" x14ac:dyDescent="0.25">
      <c r="A39" s="23" t="s">
        <v>46</v>
      </c>
      <c r="B39" s="24">
        <v>38957.850774593317</v>
      </c>
      <c r="C39" s="25">
        <v>1216.1177211723709</v>
      </c>
      <c r="D39" s="24">
        <v>584728.62824999995</v>
      </c>
      <c r="E39" s="25">
        <v>17.186439999999997</v>
      </c>
      <c r="F39" s="26">
        <v>624919.78318576561</v>
      </c>
      <c r="G39" s="24">
        <v>39177.66753407826</v>
      </c>
      <c r="H39" s="36">
        <v>1313.1333124083656</v>
      </c>
      <c r="I39" s="24">
        <v>593035.42973999982</v>
      </c>
      <c r="J39" s="36">
        <v>17.186439999999997</v>
      </c>
      <c r="K39" s="26">
        <v>633543.41702648648</v>
      </c>
      <c r="L39" s="24">
        <v>42591.784534078266</v>
      </c>
      <c r="M39" s="36">
        <v>1313.1863124083661</v>
      </c>
      <c r="N39" s="24">
        <v>600115.7477306613</v>
      </c>
      <c r="O39" s="36">
        <v>17.186439999999997</v>
      </c>
      <c r="P39" s="26">
        <v>644037.905017148</v>
      </c>
    </row>
    <row r="40" spans="1:16" ht="18.75" customHeight="1" x14ac:dyDescent="0.25">
      <c r="A40" s="23" t="s">
        <v>47</v>
      </c>
      <c r="B40" s="24">
        <v>139710.50955961889</v>
      </c>
      <c r="C40" s="25">
        <v>11614.182042232389</v>
      </c>
      <c r="D40" s="24">
        <v>115307.56658</v>
      </c>
      <c r="E40" s="25">
        <v>2928.3331200000002</v>
      </c>
      <c r="F40" s="26">
        <v>269560.59130185127</v>
      </c>
      <c r="G40" s="24">
        <v>136281.6380596169</v>
      </c>
      <c r="H40" s="36">
        <v>13096.309762232375</v>
      </c>
      <c r="I40" s="24">
        <v>141914.58529999992</v>
      </c>
      <c r="J40" s="36">
        <v>8992.7071200000009</v>
      </c>
      <c r="K40" s="26">
        <v>300285.24024184915</v>
      </c>
      <c r="L40" s="24">
        <v>143491.17588049453</v>
      </c>
      <c r="M40" s="36">
        <v>13705.871023290489</v>
      </c>
      <c r="N40" s="24">
        <v>149251.699082062</v>
      </c>
      <c r="O40" s="36">
        <v>10748.30091794</v>
      </c>
      <c r="P40" s="26">
        <v>317197.04690378701</v>
      </c>
    </row>
    <row r="41" spans="1:16" ht="18.75" customHeight="1" x14ac:dyDescent="0.25">
      <c r="A41" s="29" t="s">
        <v>48</v>
      </c>
      <c r="B41" s="30">
        <v>654139.76902609551</v>
      </c>
      <c r="C41" s="31">
        <v>261602.42093802994</v>
      </c>
      <c r="D41" s="30">
        <v>2095013.6167599997</v>
      </c>
      <c r="E41" s="31">
        <v>18947.579949999999</v>
      </c>
      <c r="F41" s="32">
        <v>3029703.3866741257</v>
      </c>
      <c r="G41" s="30">
        <v>650833.89460557781</v>
      </c>
      <c r="H41" s="33">
        <v>263179.77483926585</v>
      </c>
      <c r="I41" s="30">
        <v>2148059.51052</v>
      </c>
      <c r="J41" s="33">
        <v>25383.424039999998</v>
      </c>
      <c r="K41" s="32">
        <v>3087456.6040048441</v>
      </c>
      <c r="L41" s="30">
        <v>664310.40699312265</v>
      </c>
      <c r="M41" s="33">
        <v>263790.0252303239</v>
      </c>
      <c r="N41" s="30">
        <v>2167831.9320527236</v>
      </c>
      <c r="O41" s="33">
        <v>27138.52641794</v>
      </c>
      <c r="P41" s="32">
        <v>3123070.8906941097</v>
      </c>
    </row>
    <row r="42" spans="1:16" ht="18.75" customHeight="1" x14ac:dyDescent="0.25"/>
    <row r="43" spans="1:16" ht="18.75" customHeight="1" x14ac:dyDescent="0.25">
      <c r="A43" s="42" t="s">
        <v>49</v>
      </c>
    </row>
    <row r="44" spans="1:16" ht="18.75" customHeight="1" x14ac:dyDescent="0.25">
      <c r="A44" s="92" t="s">
        <v>50</v>
      </c>
      <c r="B44" s="76"/>
      <c r="C44" s="76"/>
      <c r="D44" s="76"/>
      <c r="E44" s="76"/>
      <c r="F44" s="76"/>
      <c r="G44" s="76"/>
      <c r="H44" s="76"/>
      <c r="I44" s="76"/>
      <c r="J44" s="76"/>
      <c r="K44" s="76"/>
      <c r="L44" s="76"/>
      <c r="M44" s="76"/>
      <c r="N44" s="76"/>
      <c r="O44" s="76"/>
      <c r="P44" s="76"/>
    </row>
    <row r="45" spans="1:16" ht="18.75" customHeight="1" x14ac:dyDescent="0.25">
      <c r="A45" s="92" t="s">
        <v>51</v>
      </c>
      <c r="B45" s="76"/>
      <c r="C45" s="76"/>
      <c r="D45" s="76"/>
      <c r="E45" s="76"/>
      <c r="F45" s="76"/>
      <c r="G45" s="76"/>
      <c r="H45" s="76"/>
      <c r="I45" s="76"/>
      <c r="J45" s="76"/>
      <c r="K45" s="76"/>
      <c r="L45" s="76"/>
      <c r="M45" s="76"/>
      <c r="N45" s="76"/>
      <c r="O45" s="76"/>
      <c r="P45" s="76"/>
    </row>
    <row r="46" spans="1:16" ht="18.75" customHeight="1" x14ac:dyDescent="0.25">
      <c r="A46" s="92" t="s">
        <v>52</v>
      </c>
      <c r="B46" s="76"/>
      <c r="C46" s="76"/>
      <c r="D46" s="76"/>
      <c r="E46" s="76"/>
      <c r="F46" s="76"/>
      <c r="G46" s="76"/>
      <c r="H46" s="76"/>
      <c r="I46" s="76"/>
      <c r="J46" s="76"/>
      <c r="K46" s="76"/>
      <c r="L46" s="76"/>
      <c r="M46" s="76"/>
      <c r="N46" s="76"/>
      <c r="O46" s="76"/>
      <c r="P46" s="76"/>
    </row>
    <row r="47" spans="1:16" ht="18.75" customHeight="1" x14ac:dyDescent="0.25">
      <c r="A47" s="92" t="s">
        <v>53</v>
      </c>
      <c r="B47" s="76"/>
      <c r="C47" s="76"/>
      <c r="D47" s="76"/>
      <c r="E47" s="76"/>
      <c r="F47" s="76"/>
      <c r="G47" s="76"/>
      <c r="H47" s="76"/>
      <c r="I47" s="76"/>
      <c r="J47" s="76"/>
      <c r="K47" s="76"/>
      <c r="L47" s="76"/>
      <c r="M47" s="76"/>
      <c r="N47" s="76"/>
      <c r="O47" s="76"/>
      <c r="P47" s="76"/>
    </row>
    <row r="48" spans="1:16" ht="18.75" customHeight="1" x14ac:dyDescent="0.25">
      <c r="A48" s="92" t="s">
        <v>54</v>
      </c>
      <c r="B48" s="76"/>
      <c r="C48" s="76"/>
      <c r="D48" s="76"/>
      <c r="E48" s="76"/>
      <c r="F48" s="76"/>
      <c r="G48" s="76"/>
      <c r="H48" s="76"/>
      <c r="I48" s="76"/>
      <c r="J48" s="76"/>
      <c r="K48" s="76"/>
      <c r="L48" s="76"/>
      <c r="M48" s="76"/>
      <c r="N48" s="76"/>
      <c r="O48" s="76"/>
      <c r="P48" s="76"/>
    </row>
    <row r="49" spans="1:16" ht="18.75" customHeight="1" x14ac:dyDescent="0.25">
      <c r="A49" s="92" t="s">
        <v>55</v>
      </c>
      <c r="B49" s="76"/>
      <c r="C49" s="76"/>
      <c r="D49" s="76"/>
      <c r="E49" s="76"/>
      <c r="F49" s="76"/>
      <c r="G49" s="76"/>
      <c r="H49" s="76"/>
      <c r="I49" s="76"/>
      <c r="J49" s="76"/>
      <c r="K49" s="76"/>
      <c r="L49" s="76"/>
      <c r="M49" s="76"/>
      <c r="N49" s="76"/>
      <c r="O49" s="76"/>
      <c r="P49" s="76"/>
    </row>
    <row r="50" spans="1:16" ht="18.75" customHeight="1" x14ac:dyDescent="0.25"/>
    <row r="51" spans="1:16" ht="18.75" customHeight="1" x14ac:dyDescent="0.25"/>
    <row r="52" spans="1:16" ht="18.75" customHeight="1" x14ac:dyDescent="0.25"/>
    <row r="53" spans="1:16" ht="18.75" customHeight="1" x14ac:dyDescent="0.25"/>
    <row r="54" spans="1:16" ht="18.75" customHeight="1" x14ac:dyDescent="0.25"/>
    <row r="55" spans="1:16" ht="18.75" customHeight="1" x14ac:dyDescent="0.25"/>
    <row r="56" spans="1:16" ht="18.75" customHeight="1" x14ac:dyDescent="0.25"/>
    <row r="57" spans="1:16" ht="18.75" customHeight="1" x14ac:dyDescent="0.25"/>
    <row r="58" spans="1:16" ht="18.75" customHeight="1" x14ac:dyDescent="0.25"/>
    <row r="59" spans="1:16" ht="18.75" customHeight="1" x14ac:dyDescent="0.25"/>
    <row r="60" spans="1:16" ht="18.75" customHeight="1" x14ac:dyDescent="0.25"/>
    <row r="61" spans="1:16" ht="18.75" customHeight="1" x14ac:dyDescent="0.25"/>
    <row r="62" spans="1:16" ht="18.75" customHeight="1" x14ac:dyDescent="0.25"/>
    <row r="63" spans="1:16" ht="18.75" customHeight="1" x14ac:dyDescent="0.25"/>
    <row r="64" spans="1:16" ht="18.75" customHeight="1" x14ac:dyDescent="0.25">
      <c r="L64" s="44"/>
    </row>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sheetData>
  <mergeCells count="52">
    <mergeCell ref="A48:P48"/>
    <mergeCell ref="A49:P49"/>
    <mergeCell ref="K33:K34"/>
    <mergeCell ref="L33:M33"/>
    <mergeCell ref="N33:O33"/>
    <mergeCell ref="P33:P34"/>
    <mergeCell ref="A44:P44"/>
    <mergeCell ref="A45:P45"/>
    <mergeCell ref="A33:A34"/>
    <mergeCell ref="B33:C33"/>
    <mergeCell ref="D33:E33"/>
    <mergeCell ref="F33:F34"/>
    <mergeCell ref="G33:H33"/>
    <mergeCell ref="I33:J33"/>
    <mergeCell ref="B32:F32"/>
    <mergeCell ref="G32:K32"/>
    <mergeCell ref="L32:P32"/>
    <mergeCell ref="A46:P46"/>
    <mergeCell ref="A47:P47"/>
    <mergeCell ref="B20:F20"/>
    <mergeCell ref="G20:K20"/>
    <mergeCell ref="L20:P20"/>
    <mergeCell ref="A21:A22"/>
    <mergeCell ref="B21:C21"/>
    <mergeCell ref="D21:E21"/>
    <mergeCell ref="F21:F22"/>
    <mergeCell ref="G21:H21"/>
    <mergeCell ref="I21:J21"/>
    <mergeCell ref="K21:K22"/>
    <mergeCell ref="L21:M21"/>
    <mergeCell ref="N21:O21"/>
    <mergeCell ref="P21:P22"/>
    <mergeCell ref="I9:J9"/>
    <mergeCell ref="K9:K10"/>
    <mergeCell ref="L9:M9"/>
    <mergeCell ref="N9:O9"/>
    <mergeCell ref="P9:P10"/>
    <mergeCell ref="A9:A10"/>
    <mergeCell ref="B9:C9"/>
    <mergeCell ref="D9:E9"/>
    <mergeCell ref="F9:F10"/>
    <mergeCell ref="G9:H9"/>
    <mergeCell ref="A1:K1"/>
    <mergeCell ref="A2:K2"/>
    <mergeCell ref="A7:P7"/>
    <mergeCell ref="B8:F8"/>
    <mergeCell ref="G8:K8"/>
    <mergeCell ref="A3:B3"/>
    <mergeCell ref="A4:B4"/>
    <mergeCell ref="A5:B5"/>
    <mergeCell ref="A6:B6"/>
    <mergeCell ref="L8:P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103"/>
  <sheetViews>
    <sheetView workbookViewId="0">
      <selection activeCell="A11" sqref="A11"/>
    </sheetView>
  </sheetViews>
  <sheetFormatPr defaultColWidth="18.42578125" defaultRowHeight="15" x14ac:dyDescent="0.25"/>
  <cols>
    <col min="1" max="16384" width="18.42578125" style="40"/>
  </cols>
  <sheetData>
    <row r="1" spans="1:22" ht="18.75" customHeight="1" x14ac:dyDescent="0.25">
      <c r="A1" s="75" t="s">
        <v>3</v>
      </c>
      <c r="B1" s="76"/>
      <c r="C1" s="76"/>
      <c r="D1" s="76"/>
      <c r="E1" s="76"/>
      <c r="F1" s="76"/>
      <c r="G1" s="76"/>
      <c r="H1" s="76"/>
      <c r="I1" s="76"/>
    </row>
    <row r="2" spans="1:22" ht="18.75" customHeight="1" x14ac:dyDescent="0.25">
      <c r="A2" s="75" t="s">
        <v>18</v>
      </c>
      <c r="B2" s="76"/>
      <c r="C2" s="76"/>
      <c r="D2" s="76"/>
      <c r="E2" s="76"/>
      <c r="F2" s="76"/>
      <c r="G2" s="76"/>
      <c r="H2" s="76"/>
      <c r="I2" s="76"/>
    </row>
    <row r="3" spans="1:22" ht="18.75" customHeight="1" x14ac:dyDescent="0.25">
      <c r="A3" s="77" t="s">
        <v>17</v>
      </c>
      <c r="B3" s="76"/>
      <c r="C3" s="45"/>
      <c r="D3" s="45"/>
      <c r="E3" s="45"/>
      <c r="F3" s="45"/>
      <c r="G3" s="45"/>
      <c r="H3" s="45"/>
      <c r="I3" s="45"/>
    </row>
    <row r="4" spans="1:22" ht="18.75" customHeight="1" x14ac:dyDescent="0.25">
      <c r="A4" s="77" t="s">
        <v>4</v>
      </c>
      <c r="B4" s="76"/>
      <c r="C4" s="45"/>
      <c r="D4" s="45"/>
      <c r="E4" s="45"/>
      <c r="F4" s="45"/>
      <c r="G4" s="45"/>
      <c r="H4" s="45"/>
      <c r="I4" s="45"/>
    </row>
    <row r="5" spans="1:22" ht="18.75" customHeight="1" x14ac:dyDescent="0.25">
      <c r="A5" s="42" t="s">
        <v>1</v>
      </c>
      <c r="B5" s="45"/>
      <c r="C5" s="45"/>
      <c r="D5" s="45"/>
      <c r="E5" s="45"/>
      <c r="F5" s="45"/>
      <c r="G5" s="45"/>
      <c r="H5" s="45"/>
      <c r="I5" s="45"/>
    </row>
    <row r="6" spans="1:22" ht="18.75" customHeight="1" x14ac:dyDescent="0.25">
      <c r="A6" s="77" t="s">
        <v>34</v>
      </c>
      <c r="B6" s="78"/>
      <c r="C6" s="45"/>
      <c r="D6" s="45"/>
      <c r="E6" s="45"/>
      <c r="F6" s="45"/>
      <c r="G6" s="45"/>
      <c r="H6" s="45"/>
      <c r="I6" s="45"/>
    </row>
    <row r="7" spans="1:22" ht="18.75" customHeight="1" x14ac:dyDescent="0.25">
      <c r="A7" s="75" t="s">
        <v>5</v>
      </c>
      <c r="B7" s="76"/>
      <c r="C7" s="76"/>
      <c r="D7" s="76"/>
      <c r="E7" s="76"/>
      <c r="F7" s="76"/>
      <c r="G7" s="76"/>
      <c r="H7" s="76"/>
      <c r="I7" s="76"/>
    </row>
    <row r="8" spans="1:22" ht="18.75" customHeight="1" x14ac:dyDescent="0.25">
      <c r="A8" s="42" t="s">
        <v>6</v>
      </c>
      <c r="B8" s="45"/>
      <c r="C8" s="45"/>
      <c r="D8" s="45"/>
      <c r="E8" s="45"/>
      <c r="F8" s="45"/>
      <c r="G8" s="45"/>
      <c r="H8" s="45"/>
      <c r="I8" s="45"/>
    </row>
    <row r="9" spans="1:22" ht="18.75" customHeight="1" x14ac:dyDescent="0.25">
      <c r="A9" s="7" t="s">
        <v>0</v>
      </c>
      <c r="B9" s="7" t="s">
        <v>7</v>
      </c>
      <c r="C9" s="7" t="s">
        <v>8</v>
      </c>
      <c r="D9" s="7" t="s">
        <v>9</v>
      </c>
      <c r="E9" s="7" t="s">
        <v>10</v>
      </c>
      <c r="F9" s="7" t="s">
        <v>11</v>
      </c>
      <c r="G9" s="7" t="s">
        <v>12</v>
      </c>
      <c r="H9" s="7" t="s">
        <v>13</v>
      </c>
      <c r="I9" s="7" t="s">
        <v>14</v>
      </c>
      <c r="J9" s="14"/>
      <c r="K9" s="14"/>
      <c r="L9" s="14"/>
      <c r="M9" s="14"/>
      <c r="N9" s="14"/>
      <c r="O9" s="14"/>
      <c r="P9" s="14"/>
      <c r="Q9" s="14"/>
      <c r="R9" s="14"/>
      <c r="S9" s="14"/>
      <c r="T9" s="14"/>
      <c r="U9" s="14"/>
      <c r="V9" s="14"/>
    </row>
    <row r="10" spans="1:22" ht="18.75" customHeight="1" x14ac:dyDescent="0.25">
      <c r="A10" s="11" t="s">
        <v>57</v>
      </c>
      <c r="B10" s="1">
        <v>8265365.1465299977</v>
      </c>
      <c r="C10" s="1">
        <v>6989543.8932800023</v>
      </c>
      <c r="D10" s="1">
        <v>3520249</v>
      </c>
      <c r="E10" s="1">
        <v>52672</v>
      </c>
      <c r="F10" s="1">
        <v>3572922</v>
      </c>
      <c r="G10" s="1">
        <v>110504</v>
      </c>
      <c r="H10" s="1">
        <v>3683425</v>
      </c>
      <c r="I10" s="2">
        <v>0.52700000000000002</v>
      </c>
    </row>
    <row r="11" spans="1:22" ht="18.75" customHeight="1" x14ac:dyDescent="0.25">
      <c r="A11" s="11">
        <v>2007</v>
      </c>
      <c r="B11" s="3">
        <v>2039213.7883100002</v>
      </c>
      <c r="C11" s="3">
        <v>1921919.52354</v>
      </c>
      <c r="D11" s="3">
        <v>777870</v>
      </c>
      <c r="E11" s="3">
        <v>43929</v>
      </c>
      <c r="F11" s="3">
        <v>821799</v>
      </c>
      <c r="G11" s="3">
        <v>46228</v>
      </c>
      <c r="H11" s="3">
        <v>868026</v>
      </c>
      <c r="I11" s="4">
        <v>0.45200000000000001</v>
      </c>
    </row>
    <row r="12" spans="1:22" ht="18.75" customHeight="1" x14ac:dyDescent="0.25">
      <c r="A12" s="11">
        <v>2008</v>
      </c>
      <c r="B12" s="3">
        <v>1841933.7365300001</v>
      </c>
      <c r="C12" s="3">
        <v>1854949.41585</v>
      </c>
      <c r="D12" s="3">
        <v>1133786</v>
      </c>
      <c r="E12" s="3">
        <v>109224</v>
      </c>
      <c r="F12" s="3">
        <v>1243011</v>
      </c>
      <c r="G12" s="3">
        <v>86650</v>
      </c>
      <c r="H12" s="3">
        <v>1329661</v>
      </c>
      <c r="I12" s="4">
        <v>0.71699999999999997</v>
      </c>
    </row>
    <row r="13" spans="1:22" ht="18.75" customHeight="1" x14ac:dyDescent="0.25">
      <c r="A13" s="11">
        <v>2009</v>
      </c>
      <c r="B13" s="3">
        <v>1775590.1151100001</v>
      </c>
      <c r="C13" s="3">
        <v>1884120.8396600001</v>
      </c>
      <c r="D13" s="3">
        <v>1059633</v>
      </c>
      <c r="E13" s="3">
        <v>63782</v>
      </c>
      <c r="F13" s="3">
        <v>1123414</v>
      </c>
      <c r="G13" s="3">
        <v>70320</v>
      </c>
      <c r="H13" s="3">
        <v>1193735</v>
      </c>
      <c r="I13" s="4">
        <v>0.63400000000000001</v>
      </c>
    </row>
    <row r="14" spans="1:22" ht="18.75" customHeight="1" x14ac:dyDescent="0.25">
      <c r="A14" s="11">
        <v>2010</v>
      </c>
      <c r="B14" s="3">
        <v>1916117.3069850714</v>
      </c>
      <c r="C14" s="3">
        <v>1872012.732965135</v>
      </c>
      <c r="D14" s="3">
        <v>776054</v>
      </c>
      <c r="E14" s="3">
        <v>67013</v>
      </c>
      <c r="F14" s="3">
        <v>843068</v>
      </c>
      <c r="G14" s="3">
        <v>128414</v>
      </c>
      <c r="H14" s="3">
        <v>971481</v>
      </c>
      <c r="I14" s="4">
        <v>0.51900000000000002</v>
      </c>
    </row>
    <row r="15" spans="1:22" ht="18.75" customHeight="1" x14ac:dyDescent="0.25">
      <c r="A15" s="11">
        <v>2011</v>
      </c>
      <c r="B15" s="3">
        <v>2121829.5072080581</v>
      </c>
      <c r="C15" s="3">
        <v>2067385.398850851</v>
      </c>
      <c r="D15" s="3">
        <v>1043067</v>
      </c>
      <c r="E15" s="3">
        <v>128174</v>
      </c>
      <c r="F15" s="3">
        <v>1171238</v>
      </c>
      <c r="G15" s="3">
        <v>179227</v>
      </c>
      <c r="H15" s="3">
        <v>1350465</v>
      </c>
      <c r="I15" s="4">
        <v>0.65300000000000002</v>
      </c>
    </row>
    <row r="16" spans="1:22" ht="18.75" customHeight="1" x14ac:dyDescent="0.25">
      <c r="A16" s="11">
        <v>2012</v>
      </c>
      <c r="B16" s="3">
        <v>2309480.6464071325</v>
      </c>
      <c r="C16" s="3">
        <v>2268486.8830526625</v>
      </c>
      <c r="D16" s="3">
        <v>1048555</v>
      </c>
      <c r="E16" s="3">
        <v>216667</v>
      </c>
      <c r="F16" s="3">
        <v>1265221</v>
      </c>
      <c r="G16" s="3">
        <v>275284</v>
      </c>
      <c r="H16" s="3">
        <v>1540504</v>
      </c>
      <c r="I16" s="4">
        <v>0.67900000000000005</v>
      </c>
    </row>
    <row r="17" spans="1:22" ht="18.75" customHeight="1" x14ac:dyDescent="0.25">
      <c r="A17" s="11">
        <v>2013</v>
      </c>
      <c r="B17" s="3">
        <v>2559138.3005918148</v>
      </c>
      <c r="C17" s="3">
        <v>2458354.2803553455</v>
      </c>
      <c r="D17" s="3">
        <v>940446</v>
      </c>
      <c r="E17" s="3">
        <v>173120</v>
      </c>
      <c r="F17" s="3">
        <v>1113565</v>
      </c>
      <c r="G17" s="3">
        <v>384239</v>
      </c>
      <c r="H17" s="3">
        <v>1497804</v>
      </c>
      <c r="I17" s="4">
        <v>0.60899999999999999</v>
      </c>
    </row>
    <row r="18" spans="1:22" ht="18.75" customHeight="1" x14ac:dyDescent="0.25">
      <c r="A18" s="11">
        <v>2014</v>
      </c>
      <c r="B18" s="3">
        <v>2535414.6716044224</v>
      </c>
      <c r="C18" s="3">
        <v>2569817.7295863093</v>
      </c>
      <c r="D18" s="3">
        <v>937211</v>
      </c>
      <c r="E18" s="3">
        <v>227190</v>
      </c>
      <c r="F18" s="3">
        <v>1164400</v>
      </c>
      <c r="G18" s="3">
        <v>559398</v>
      </c>
      <c r="H18" s="3">
        <v>1723798</v>
      </c>
      <c r="I18" s="4">
        <v>0.67100000000000004</v>
      </c>
    </row>
    <row r="19" spans="1:22" ht="18.75" customHeight="1" x14ac:dyDescent="0.25">
      <c r="A19" s="11">
        <v>2015</v>
      </c>
      <c r="B19" s="3">
        <v>2583081.1468271515</v>
      </c>
      <c r="C19" s="3">
        <v>2586774.1887696851</v>
      </c>
      <c r="D19" s="3">
        <v>586966</v>
      </c>
      <c r="E19" s="3">
        <v>379868</v>
      </c>
      <c r="F19" s="3">
        <v>966835</v>
      </c>
      <c r="G19" s="3">
        <v>749435</v>
      </c>
      <c r="H19" s="3">
        <v>1716271</v>
      </c>
      <c r="I19" s="4">
        <v>0.66300000000000003</v>
      </c>
    </row>
    <row r="20" spans="1:22" ht="18.75" customHeight="1" x14ac:dyDescent="0.25">
      <c r="A20" s="46">
        <v>2016</v>
      </c>
      <c r="B20" s="8">
        <v>2720241.6012030481</v>
      </c>
      <c r="C20" s="8">
        <v>2640591.1143498369</v>
      </c>
      <c r="D20" s="8">
        <v>263452</v>
      </c>
      <c r="E20" s="8">
        <v>338904</v>
      </c>
      <c r="F20" s="8">
        <v>602357</v>
      </c>
      <c r="G20" s="8">
        <v>1123689</v>
      </c>
      <c r="H20" s="8">
        <v>1726045</v>
      </c>
      <c r="I20" s="5">
        <v>0.65400000000000003</v>
      </c>
    </row>
    <row r="21" spans="1:22" ht="18.75" customHeight="1" x14ac:dyDescent="0.25">
      <c r="A21" s="6"/>
      <c r="B21" s="3">
        <v>30667405.967306692</v>
      </c>
      <c r="C21" s="3">
        <v>29113956.000259828</v>
      </c>
      <c r="D21" s="3">
        <v>12087289</v>
      </c>
      <c r="E21" s="3">
        <v>1800543</v>
      </c>
      <c r="F21" s="3">
        <v>13887830</v>
      </c>
      <c r="G21" s="3">
        <v>3713388</v>
      </c>
      <c r="H21" s="3">
        <v>17601215</v>
      </c>
      <c r="I21" s="4">
        <v>0.60499999999999998</v>
      </c>
    </row>
    <row r="22" spans="1:22" ht="18.75" customHeight="1" x14ac:dyDescent="0.25">
      <c r="A22" s="6"/>
      <c r="B22" s="6"/>
      <c r="C22" s="6"/>
      <c r="D22" s="6"/>
      <c r="E22" s="6"/>
      <c r="F22" s="6"/>
      <c r="G22" s="6"/>
      <c r="H22" s="6"/>
      <c r="I22" s="6"/>
    </row>
    <row r="23" spans="1:22" ht="18.75" customHeight="1" x14ac:dyDescent="0.25">
      <c r="A23" s="42" t="s">
        <v>15</v>
      </c>
      <c r="B23" s="6"/>
      <c r="C23" s="6"/>
      <c r="D23" s="6"/>
      <c r="E23" s="6"/>
      <c r="F23" s="6"/>
      <c r="G23" s="6"/>
      <c r="H23" s="6"/>
      <c r="I23" s="6"/>
    </row>
    <row r="24" spans="1:22" ht="18.75" customHeight="1" x14ac:dyDescent="0.25">
      <c r="A24" s="7" t="s">
        <v>0</v>
      </c>
      <c r="B24" s="7" t="s">
        <v>7</v>
      </c>
      <c r="C24" s="7" t="s">
        <v>8</v>
      </c>
      <c r="D24" s="7" t="s">
        <v>9</v>
      </c>
      <c r="E24" s="7" t="s">
        <v>10</v>
      </c>
      <c r="F24" s="7" t="s">
        <v>11</v>
      </c>
      <c r="G24" s="7" t="s">
        <v>12</v>
      </c>
      <c r="H24" s="7" t="s">
        <v>13</v>
      </c>
      <c r="I24" s="7" t="s">
        <v>14</v>
      </c>
      <c r="J24" s="14"/>
      <c r="K24" s="14"/>
      <c r="L24" s="14"/>
      <c r="M24" s="14"/>
      <c r="N24" s="14"/>
      <c r="O24" s="14"/>
      <c r="P24" s="14"/>
      <c r="Q24" s="14"/>
      <c r="R24" s="14"/>
      <c r="S24" s="14"/>
      <c r="T24" s="14"/>
      <c r="U24" s="14"/>
      <c r="V24" s="14"/>
    </row>
    <row r="25" spans="1:22" ht="18.75" customHeight="1" x14ac:dyDescent="0.25">
      <c r="A25" s="47" t="s">
        <v>57</v>
      </c>
      <c r="B25" s="1">
        <v>2315872.2362499973</v>
      </c>
      <c r="C25" s="1">
        <v>2090177.5417300025</v>
      </c>
      <c r="D25" s="1">
        <v>1546761</v>
      </c>
      <c r="E25" s="1">
        <v>21716</v>
      </c>
      <c r="F25" s="1">
        <v>1568480</v>
      </c>
      <c r="G25" s="1">
        <v>55038</v>
      </c>
      <c r="H25" s="1">
        <v>1623515</v>
      </c>
      <c r="I25" s="4">
        <v>0.77700000000000002</v>
      </c>
    </row>
    <row r="26" spans="1:22" ht="18.75" customHeight="1" x14ac:dyDescent="0.25">
      <c r="A26" s="11">
        <v>2007</v>
      </c>
      <c r="B26" s="3">
        <v>712567.39516000031</v>
      </c>
      <c r="C26" s="3">
        <v>713480.07399000018</v>
      </c>
      <c r="D26" s="3">
        <v>235848</v>
      </c>
      <c r="E26" s="3">
        <v>17764</v>
      </c>
      <c r="F26" s="3">
        <v>253612</v>
      </c>
      <c r="G26" s="3">
        <v>24466</v>
      </c>
      <c r="H26" s="3">
        <v>278077</v>
      </c>
      <c r="I26" s="4">
        <v>0.39</v>
      </c>
    </row>
    <row r="27" spans="1:22" ht="18.75" customHeight="1" x14ac:dyDescent="0.25">
      <c r="A27" s="11">
        <v>2008</v>
      </c>
      <c r="B27" s="3">
        <v>708091.43417000002</v>
      </c>
      <c r="C27" s="3">
        <v>671806.56839999999</v>
      </c>
      <c r="D27" s="3">
        <v>402271</v>
      </c>
      <c r="E27" s="3">
        <v>47866</v>
      </c>
      <c r="F27" s="3">
        <v>450136</v>
      </c>
      <c r="G27" s="3">
        <v>34671</v>
      </c>
      <c r="H27" s="3">
        <v>484808</v>
      </c>
      <c r="I27" s="4">
        <v>0.72199999999999998</v>
      </c>
    </row>
    <row r="28" spans="1:22" ht="18.75" customHeight="1" x14ac:dyDescent="0.25">
      <c r="A28" s="11">
        <v>2009</v>
      </c>
      <c r="B28" s="3">
        <v>750528.80641000019</v>
      </c>
      <c r="C28" s="3">
        <v>726155.00794000016</v>
      </c>
      <c r="D28" s="3">
        <v>268644</v>
      </c>
      <c r="E28" s="3">
        <v>28163</v>
      </c>
      <c r="F28" s="3">
        <v>296806</v>
      </c>
      <c r="G28" s="3">
        <v>34546</v>
      </c>
      <c r="H28" s="3">
        <v>331354</v>
      </c>
      <c r="I28" s="4">
        <v>0.45600000000000002</v>
      </c>
    </row>
    <row r="29" spans="1:22" ht="18.75" customHeight="1" x14ac:dyDescent="0.25">
      <c r="A29" s="11">
        <v>2010</v>
      </c>
      <c r="B29" s="3">
        <v>583895.79808112164</v>
      </c>
      <c r="C29" s="3">
        <v>665520.19298581756</v>
      </c>
      <c r="D29" s="3">
        <v>293417</v>
      </c>
      <c r="E29" s="3">
        <v>44257</v>
      </c>
      <c r="F29" s="3">
        <v>337675</v>
      </c>
      <c r="G29" s="3">
        <v>56021</v>
      </c>
      <c r="H29" s="3">
        <v>393694</v>
      </c>
      <c r="I29" s="4">
        <v>0.59199999999999997</v>
      </c>
    </row>
    <row r="30" spans="1:22" ht="18.75" customHeight="1" x14ac:dyDescent="0.25">
      <c r="A30" s="11">
        <v>2011</v>
      </c>
      <c r="B30" s="3">
        <v>655694.35562090972</v>
      </c>
      <c r="C30" s="3">
        <v>637700.26638190937</v>
      </c>
      <c r="D30" s="3">
        <v>297944</v>
      </c>
      <c r="E30" s="3">
        <v>53778</v>
      </c>
      <c r="F30" s="3">
        <v>351718</v>
      </c>
      <c r="G30" s="3">
        <v>57905</v>
      </c>
      <c r="H30" s="3">
        <v>409624</v>
      </c>
      <c r="I30" s="4">
        <v>0.64200000000000002</v>
      </c>
    </row>
    <row r="31" spans="1:22" ht="18.75" customHeight="1" x14ac:dyDescent="0.25">
      <c r="A31" s="11">
        <v>2012</v>
      </c>
      <c r="B31" s="3">
        <v>787236.17354597268</v>
      </c>
      <c r="C31" s="3">
        <v>710428.08159044688</v>
      </c>
      <c r="D31" s="3">
        <v>299628</v>
      </c>
      <c r="E31" s="3">
        <v>97666</v>
      </c>
      <c r="F31" s="3">
        <v>397292</v>
      </c>
      <c r="G31" s="3">
        <v>100447</v>
      </c>
      <c r="H31" s="3">
        <v>497738</v>
      </c>
      <c r="I31" s="4">
        <v>0.70099999999999996</v>
      </c>
    </row>
    <row r="32" spans="1:22" ht="18.75" customHeight="1" x14ac:dyDescent="0.25">
      <c r="A32" s="11">
        <v>2013</v>
      </c>
      <c r="B32" s="3">
        <v>745599.95891523501</v>
      </c>
      <c r="C32" s="3">
        <v>735592.94926121039</v>
      </c>
      <c r="D32" s="3">
        <v>239632</v>
      </c>
      <c r="E32" s="3">
        <v>58467</v>
      </c>
      <c r="F32" s="3">
        <v>298098</v>
      </c>
      <c r="G32" s="3">
        <v>148433</v>
      </c>
      <c r="H32" s="3">
        <v>446531</v>
      </c>
      <c r="I32" s="4">
        <v>0.60699999999999998</v>
      </c>
    </row>
    <row r="33" spans="1:22" ht="18.75" customHeight="1" x14ac:dyDescent="0.25">
      <c r="A33" s="11">
        <v>2014</v>
      </c>
      <c r="B33" s="3">
        <v>755914.40952254692</v>
      </c>
      <c r="C33" s="3">
        <v>739273.8176877778</v>
      </c>
      <c r="D33" s="3">
        <v>219112</v>
      </c>
      <c r="E33" s="3">
        <v>78788</v>
      </c>
      <c r="F33" s="3">
        <v>297899</v>
      </c>
      <c r="G33" s="3">
        <v>185591</v>
      </c>
      <c r="H33" s="3">
        <v>483490</v>
      </c>
      <c r="I33" s="4">
        <v>0.65400000000000003</v>
      </c>
    </row>
    <row r="34" spans="1:22" ht="18.75" customHeight="1" x14ac:dyDescent="0.25">
      <c r="A34" s="11">
        <v>2015</v>
      </c>
      <c r="B34" s="3">
        <v>823721.90987325436</v>
      </c>
      <c r="C34" s="3">
        <v>788583.40935961599</v>
      </c>
      <c r="D34" s="3">
        <v>101386</v>
      </c>
      <c r="E34" s="3">
        <v>175295</v>
      </c>
      <c r="F34" s="3">
        <v>276684</v>
      </c>
      <c r="G34" s="3">
        <v>279168</v>
      </c>
      <c r="H34" s="3">
        <v>555853</v>
      </c>
      <c r="I34" s="4">
        <v>0.70499999999999996</v>
      </c>
    </row>
    <row r="35" spans="1:22" ht="18.75" customHeight="1" x14ac:dyDescent="0.25">
      <c r="A35" s="46">
        <v>2016</v>
      </c>
      <c r="B35" s="8">
        <v>913116.23810205306</v>
      </c>
      <c r="C35" s="8">
        <v>863270.60383124091</v>
      </c>
      <c r="D35" s="8">
        <v>35379</v>
      </c>
      <c r="E35" s="8">
        <v>82831</v>
      </c>
      <c r="F35" s="8">
        <v>118210</v>
      </c>
      <c r="G35" s="8">
        <v>409997</v>
      </c>
      <c r="H35" s="8">
        <v>528207</v>
      </c>
      <c r="I35" s="5">
        <v>0.61199999999999999</v>
      </c>
    </row>
    <row r="36" spans="1:22" ht="18.75" customHeight="1" x14ac:dyDescent="0.25">
      <c r="A36" s="6"/>
      <c r="B36" s="3">
        <v>9752238.7156510893</v>
      </c>
      <c r="C36" s="3">
        <v>9341988.5131580215</v>
      </c>
      <c r="D36" s="3">
        <v>3940022</v>
      </c>
      <c r="E36" s="3">
        <v>706591</v>
      </c>
      <c r="F36" s="3">
        <v>4646610</v>
      </c>
      <c r="G36" s="3">
        <v>1386283</v>
      </c>
      <c r="H36" s="3">
        <v>6032891</v>
      </c>
      <c r="I36" s="4">
        <v>0.64600000000000002</v>
      </c>
    </row>
    <row r="37" spans="1:22" ht="18.75" customHeight="1" x14ac:dyDescent="0.25">
      <c r="A37" s="6"/>
      <c r="B37" s="6"/>
      <c r="C37" s="6"/>
      <c r="D37" s="6"/>
      <c r="E37" s="6"/>
      <c r="F37" s="6"/>
      <c r="G37" s="6"/>
      <c r="H37" s="6"/>
      <c r="I37" s="6"/>
    </row>
    <row r="38" spans="1:22" ht="18.75" customHeight="1" x14ac:dyDescent="0.25">
      <c r="A38" s="42" t="s">
        <v>16</v>
      </c>
      <c r="B38" s="6"/>
      <c r="C38" s="6"/>
      <c r="D38" s="6"/>
      <c r="E38" s="6"/>
      <c r="F38" s="6"/>
      <c r="G38" s="6"/>
      <c r="H38" s="6"/>
      <c r="I38" s="6"/>
    </row>
    <row r="39" spans="1:22" ht="18.75" customHeight="1" x14ac:dyDescent="0.25">
      <c r="A39" s="7" t="s">
        <v>0</v>
      </c>
      <c r="B39" s="7" t="s">
        <v>7</v>
      </c>
      <c r="C39" s="7" t="s">
        <v>8</v>
      </c>
      <c r="D39" s="7" t="s">
        <v>9</v>
      </c>
      <c r="E39" s="7" t="s">
        <v>10</v>
      </c>
      <c r="F39" s="7" t="s">
        <v>11</v>
      </c>
      <c r="G39" s="7" t="s">
        <v>12</v>
      </c>
      <c r="H39" s="7" t="s">
        <v>13</v>
      </c>
      <c r="I39" s="7" t="s">
        <v>14</v>
      </c>
      <c r="J39" s="14"/>
      <c r="K39" s="14"/>
      <c r="L39" s="14"/>
      <c r="M39" s="14"/>
      <c r="N39" s="14"/>
      <c r="O39" s="14"/>
      <c r="P39" s="14"/>
      <c r="Q39" s="14"/>
      <c r="R39" s="14"/>
      <c r="S39" s="14"/>
      <c r="T39" s="14"/>
      <c r="U39" s="14"/>
      <c r="V39" s="14"/>
    </row>
    <row r="40" spans="1:22" ht="18.75" customHeight="1" x14ac:dyDescent="0.25">
      <c r="A40" s="47" t="s">
        <v>57</v>
      </c>
      <c r="B40" s="1">
        <v>5949492.9102800004</v>
      </c>
      <c r="C40" s="1">
        <v>4899366.3515499998</v>
      </c>
      <c r="D40" s="1">
        <v>1973488</v>
      </c>
      <c r="E40" s="1">
        <v>30956</v>
      </c>
      <c r="F40" s="1">
        <v>2004442</v>
      </c>
      <c r="G40" s="1">
        <v>55466</v>
      </c>
      <c r="H40" s="1">
        <v>2059910</v>
      </c>
      <c r="I40" s="4">
        <v>0.42</v>
      </c>
    </row>
    <row r="41" spans="1:22" ht="18.75" customHeight="1" x14ac:dyDescent="0.25">
      <c r="A41" s="11">
        <v>2007</v>
      </c>
      <c r="B41" s="3">
        <v>1326646.3931499999</v>
      </c>
      <c r="C41" s="3">
        <v>1208439.4495499998</v>
      </c>
      <c r="D41" s="3">
        <v>542022</v>
      </c>
      <c r="E41" s="3">
        <v>26165</v>
      </c>
      <c r="F41" s="3">
        <v>568187</v>
      </c>
      <c r="G41" s="3">
        <v>21762</v>
      </c>
      <c r="H41" s="3">
        <v>589949</v>
      </c>
      <c r="I41" s="4">
        <v>0.48799999999999999</v>
      </c>
    </row>
    <row r="42" spans="1:22" ht="18.75" customHeight="1" x14ac:dyDescent="0.25">
      <c r="A42" s="11">
        <v>2008</v>
      </c>
      <c r="B42" s="3">
        <v>1133842.3023600001</v>
      </c>
      <c r="C42" s="3">
        <v>1183142.84745</v>
      </c>
      <c r="D42" s="3">
        <v>731515</v>
      </c>
      <c r="E42" s="3">
        <v>61358</v>
      </c>
      <c r="F42" s="3">
        <v>792875</v>
      </c>
      <c r="G42" s="3">
        <v>51979</v>
      </c>
      <c r="H42" s="3">
        <v>844853</v>
      </c>
      <c r="I42" s="4">
        <v>0.71399999999999997</v>
      </c>
    </row>
    <row r="43" spans="1:22" ht="18.75" customHeight="1" x14ac:dyDescent="0.25">
      <c r="A43" s="11">
        <v>2009</v>
      </c>
      <c r="B43" s="3">
        <v>1025061.3086999999</v>
      </c>
      <c r="C43" s="3">
        <v>1157965.8317199999</v>
      </c>
      <c r="D43" s="3">
        <v>790989</v>
      </c>
      <c r="E43" s="3">
        <v>35619</v>
      </c>
      <c r="F43" s="3">
        <v>826608</v>
      </c>
      <c r="G43" s="3">
        <v>35774</v>
      </c>
      <c r="H43" s="3">
        <v>862381</v>
      </c>
      <c r="I43" s="4">
        <v>0.745</v>
      </c>
    </row>
    <row r="44" spans="1:22" ht="18.75" customHeight="1" x14ac:dyDescent="0.25">
      <c r="A44" s="11">
        <v>2010</v>
      </c>
      <c r="B44" s="3">
        <v>1332221.5089039498</v>
      </c>
      <c r="C44" s="3">
        <v>1206492.5399793175</v>
      </c>
      <c r="D44" s="3">
        <v>482637</v>
      </c>
      <c r="E44" s="3">
        <v>22756</v>
      </c>
      <c r="F44" s="3">
        <v>505393</v>
      </c>
      <c r="G44" s="3">
        <v>72393</v>
      </c>
      <c r="H44" s="3">
        <v>577787</v>
      </c>
      <c r="I44" s="4">
        <v>0.47899999999999998</v>
      </c>
    </row>
    <row r="45" spans="1:22" ht="18.75" customHeight="1" x14ac:dyDescent="0.25">
      <c r="A45" s="11">
        <v>2011</v>
      </c>
      <c r="B45" s="3">
        <v>1466135.1515871484</v>
      </c>
      <c r="C45" s="3">
        <v>1429685.1324689416</v>
      </c>
      <c r="D45" s="3">
        <v>745123</v>
      </c>
      <c r="E45" s="3">
        <v>74396</v>
      </c>
      <c r="F45" s="3">
        <v>819520</v>
      </c>
      <c r="G45" s="3">
        <v>121322</v>
      </c>
      <c r="H45" s="3">
        <v>940841</v>
      </c>
      <c r="I45" s="4">
        <v>0.65800000000000003</v>
      </c>
    </row>
    <row r="46" spans="1:22" ht="18.75" customHeight="1" x14ac:dyDescent="0.25">
      <c r="A46" s="11">
        <v>2012</v>
      </c>
      <c r="B46" s="3">
        <v>1522244.4728611598</v>
      </c>
      <c r="C46" s="3">
        <v>1558058.8014622156</v>
      </c>
      <c r="D46" s="3">
        <v>748927</v>
      </c>
      <c r="E46" s="3">
        <v>119001</v>
      </c>
      <c r="F46" s="3">
        <v>867929</v>
      </c>
      <c r="G46" s="3">
        <v>174837</v>
      </c>
      <c r="H46" s="3">
        <v>1042766</v>
      </c>
      <c r="I46" s="4">
        <v>0.66900000000000004</v>
      </c>
    </row>
    <row r="47" spans="1:22" ht="18.75" customHeight="1" x14ac:dyDescent="0.25">
      <c r="A47" s="11">
        <v>2013</v>
      </c>
      <c r="B47" s="3">
        <v>1813538.3416765798</v>
      </c>
      <c r="C47" s="3">
        <v>1722761.3310941351</v>
      </c>
      <c r="D47" s="3">
        <v>700814</v>
      </c>
      <c r="E47" s="3">
        <v>114653</v>
      </c>
      <c r="F47" s="3">
        <v>815467</v>
      </c>
      <c r="G47" s="3">
        <v>235806</v>
      </c>
      <c r="H47" s="3">
        <v>1051273</v>
      </c>
      <c r="I47" s="4">
        <v>0.61</v>
      </c>
    </row>
    <row r="48" spans="1:22" ht="18.75" customHeight="1" x14ac:dyDescent="0.25">
      <c r="A48" s="11">
        <v>2014</v>
      </c>
      <c r="B48" s="3">
        <v>1779500.2620818755</v>
      </c>
      <c r="C48" s="3">
        <v>1830543.9118985315</v>
      </c>
      <c r="D48" s="3">
        <v>718099</v>
      </c>
      <c r="E48" s="3">
        <v>148402</v>
      </c>
      <c r="F48" s="3">
        <v>866501</v>
      </c>
      <c r="G48" s="3">
        <v>373807</v>
      </c>
      <c r="H48" s="3">
        <v>1240308</v>
      </c>
      <c r="I48" s="4">
        <v>0.67800000000000005</v>
      </c>
    </row>
    <row r="49" spans="1:9" ht="18.75" customHeight="1" x14ac:dyDescent="0.25">
      <c r="A49" s="11">
        <v>2015</v>
      </c>
      <c r="B49" s="3">
        <v>1759359.2369538972</v>
      </c>
      <c r="C49" s="3">
        <v>1798190.7794100691</v>
      </c>
      <c r="D49" s="3">
        <v>485580</v>
      </c>
      <c r="E49" s="3">
        <v>204573</v>
      </c>
      <c r="F49" s="3">
        <v>690151</v>
      </c>
      <c r="G49" s="3">
        <v>470267</v>
      </c>
      <c r="H49" s="3">
        <v>1160418</v>
      </c>
      <c r="I49" s="4">
        <v>0.64500000000000002</v>
      </c>
    </row>
    <row r="50" spans="1:9" ht="18.75" customHeight="1" x14ac:dyDescent="0.25">
      <c r="A50" s="46">
        <v>2016</v>
      </c>
      <c r="B50" s="8">
        <v>1807125.3631009951</v>
      </c>
      <c r="C50" s="8">
        <v>1777320.510518596</v>
      </c>
      <c r="D50" s="8">
        <v>228073</v>
      </c>
      <c r="E50" s="8">
        <v>256073</v>
      </c>
      <c r="F50" s="8">
        <v>484147</v>
      </c>
      <c r="G50" s="8">
        <v>713692</v>
      </c>
      <c r="H50" s="8">
        <v>1197838</v>
      </c>
      <c r="I50" s="5">
        <v>0.67400000000000004</v>
      </c>
    </row>
    <row r="51" spans="1:9" ht="18.75" customHeight="1" x14ac:dyDescent="0.25">
      <c r="A51" s="6"/>
      <c r="B51" s="3">
        <v>20915167.251655605</v>
      </c>
      <c r="C51" s="3">
        <v>19771967.487101808</v>
      </c>
      <c r="D51" s="3">
        <v>8147267</v>
      </c>
      <c r="E51" s="3">
        <v>1093952</v>
      </c>
      <c r="F51" s="3">
        <v>9241220</v>
      </c>
      <c r="G51" s="3">
        <v>2327105</v>
      </c>
      <c r="H51" s="3">
        <v>11568324</v>
      </c>
      <c r="I51" s="4">
        <v>0.58499999999999996</v>
      </c>
    </row>
    <row r="52" spans="1:9" ht="18.75" customHeight="1" x14ac:dyDescent="0.25"/>
    <row r="53" spans="1:9" ht="18.75" customHeight="1" x14ac:dyDescent="0.25"/>
    <row r="54" spans="1:9" ht="18.75" customHeight="1" x14ac:dyDescent="0.25"/>
    <row r="55" spans="1:9" ht="18.75" customHeight="1" x14ac:dyDescent="0.25"/>
    <row r="56" spans="1:9" ht="18.75" customHeight="1" x14ac:dyDescent="0.25"/>
    <row r="57" spans="1:9" ht="18.75" customHeight="1" x14ac:dyDescent="0.25"/>
    <row r="58" spans="1:9" ht="18.75" customHeight="1" x14ac:dyDescent="0.25"/>
    <row r="59" spans="1:9" ht="18.75" customHeight="1" x14ac:dyDescent="0.25"/>
    <row r="60" spans="1:9" ht="18.75" customHeight="1" x14ac:dyDescent="0.25"/>
    <row r="61" spans="1:9" ht="18.75" customHeight="1" x14ac:dyDescent="0.25"/>
    <row r="62" spans="1:9" ht="18.75" customHeight="1" x14ac:dyDescent="0.25"/>
    <row r="63" spans="1:9" ht="18.75" customHeight="1" x14ac:dyDescent="0.25"/>
    <row r="64" spans="1:9"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sheetData>
  <mergeCells count="6">
    <mergeCell ref="A7:I7"/>
    <mergeCell ref="A1:I1"/>
    <mergeCell ref="A2:I2"/>
    <mergeCell ref="A3:B3"/>
    <mergeCell ref="A4:B4"/>
    <mergeCell ref="A6:B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99"/>
  <sheetViews>
    <sheetView zoomScaleNormal="100" workbookViewId="0">
      <selection activeCell="D13" sqref="D13"/>
    </sheetView>
  </sheetViews>
  <sheetFormatPr defaultColWidth="18.42578125" defaultRowHeight="15" x14ac:dyDescent="0.25"/>
  <cols>
    <col min="1" max="1" width="18.42578125" style="40"/>
    <col min="2" max="11" width="15" style="40" customWidth="1"/>
    <col min="12" max="16384" width="18.42578125" style="40"/>
  </cols>
  <sheetData>
    <row r="1" spans="1:11" ht="18.75" customHeight="1" x14ac:dyDescent="0.25">
      <c r="A1" s="75" t="s">
        <v>3</v>
      </c>
      <c r="B1" s="76"/>
      <c r="C1" s="76"/>
      <c r="D1" s="76"/>
      <c r="E1" s="76"/>
      <c r="F1" s="76"/>
      <c r="G1" s="76"/>
      <c r="H1" s="76"/>
      <c r="I1" s="76"/>
      <c r="J1" s="76"/>
      <c r="K1" s="76"/>
    </row>
    <row r="2" spans="1:11" ht="18.75" customHeight="1" x14ac:dyDescent="0.25">
      <c r="A2" s="75" t="s">
        <v>18</v>
      </c>
      <c r="B2" s="76"/>
      <c r="C2" s="76"/>
      <c r="D2" s="76"/>
      <c r="E2" s="76"/>
      <c r="F2" s="76"/>
      <c r="G2" s="76"/>
      <c r="H2" s="76"/>
      <c r="I2" s="76"/>
      <c r="J2" s="76"/>
      <c r="K2" s="76"/>
    </row>
    <row r="3" spans="1:11" ht="18.75" customHeight="1" x14ac:dyDescent="0.25">
      <c r="A3" s="77" t="s">
        <v>17</v>
      </c>
      <c r="B3" s="76"/>
    </row>
    <row r="4" spans="1:11" ht="18.75" customHeight="1" x14ac:dyDescent="0.25">
      <c r="A4" s="77" t="s">
        <v>4</v>
      </c>
      <c r="B4" s="76"/>
    </row>
    <row r="5" spans="1:11" ht="18.75" customHeight="1" x14ac:dyDescent="0.25">
      <c r="A5" s="77" t="s">
        <v>1</v>
      </c>
      <c r="B5" s="76"/>
    </row>
    <row r="6" spans="1:11" ht="18.75" customHeight="1" x14ac:dyDescent="0.25">
      <c r="A6" s="77" t="s">
        <v>34</v>
      </c>
      <c r="B6" s="76"/>
    </row>
    <row r="7" spans="1:11" ht="18.75" customHeight="1" x14ac:dyDescent="0.25">
      <c r="A7" s="75" t="s">
        <v>20</v>
      </c>
      <c r="B7" s="76"/>
      <c r="C7" s="76"/>
      <c r="D7" s="76"/>
      <c r="E7" s="76"/>
      <c r="F7" s="76"/>
      <c r="G7" s="76"/>
      <c r="H7" s="76"/>
      <c r="I7" s="76"/>
      <c r="J7" s="76"/>
      <c r="K7" s="76"/>
    </row>
    <row r="8" spans="1:11" ht="18.75" customHeight="1" x14ac:dyDescent="0.25"/>
    <row r="9" spans="1:11" ht="18.75" customHeight="1" x14ac:dyDescent="0.25">
      <c r="B9" s="79" t="s">
        <v>19</v>
      </c>
      <c r="C9" s="80"/>
      <c r="D9" s="80"/>
      <c r="E9" s="80"/>
      <c r="F9" s="80"/>
      <c r="G9" s="80"/>
      <c r="H9" s="80"/>
      <c r="I9" s="80"/>
      <c r="J9" s="80"/>
      <c r="K9" s="80"/>
    </row>
    <row r="10" spans="1:11" ht="18.75" customHeight="1" x14ac:dyDescent="0.25">
      <c r="A10" s="9" t="s">
        <v>9</v>
      </c>
      <c r="B10" s="10">
        <v>12</v>
      </c>
      <c r="C10" s="10">
        <v>24</v>
      </c>
      <c r="D10" s="10">
        <v>36</v>
      </c>
      <c r="E10" s="10">
        <v>48</v>
      </c>
      <c r="F10" s="10">
        <v>60</v>
      </c>
      <c r="G10" s="10">
        <v>72</v>
      </c>
      <c r="H10" s="10">
        <v>84</v>
      </c>
      <c r="I10" s="10">
        <v>96</v>
      </c>
      <c r="J10" s="10">
        <v>108</v>
      </c>
      <c r="K10" s="10">
        <v>120</v>
      </c>
    </row>
    <row r="11" spans="1:11" ht="18.75" customHeight="1" x14ac:dyDescent="0.25">
      <c r="A11" s="11">
        <v>2007</v>
      </c>
      <c r="B11" s="3">
        <v>90341.490290000002</v>
      </c>
      <c r="C11" s="3">
        <v>190941.57688000004</v>
      </c>
      <c r="D11" s="3">
        <v>292364.79566000006</v>
      </c>
      <c r="E11" s="3">
        <v>395024.90594000003</v>
      </c>
      <c r="F11" s="3">
        <v>429763.13092549995</v>
      </c>
      <c r="G11" s="3">
        <v>472769.00309400406</v>
      </c>
      <c r="H11" s="3">
        <v>501304.12818400393</v>
      </c>
      <c r="I11" s="3">
        <v>521836.71182400396</v>
      </c>
      <c r="J11" s="3">
        <v>537992.56960400403</v>
      </c>
      <c r="K11" s="3">
        <v>542022.11751623161</v>
      </c>
    </row>
    <row r="12" spans="1:11" ht="18.75" customHeight="1" x14ac:dyDescent="0.25">
      <c r="A12" s="11">
        <v>2008</v>
      </c>
      <c r="B12" s="3">
        <v>130491.95628999999</v>
      </c>
      <c r="C12" s="3">
        <v>339535.75104</v>
      </c>
      <c r="D12" s="3">
        <v>414039.45734304778</v>
      </c>
      <c r="E12" s="3">
        <v>505182.82626020582</v>
      </c>
      <c r="F12" s="3">
        <v>590571.11237390491</v>
      </c>
      <c r="G12" s="3">
        <v>630776.29548910633</v>
      </c>
      <c r="H12" s="3">
        <v>666362.86409955949</v>
      </c>
      <c r="I12" s="3">
        <v>705493.45128974097</v>
      </c>
      <c r="J12" s="3">
        <v>731515.95613510162</v>
      </c>
      <c r="K12" s="3"/>
    </row>
    <row r="13" spans="1:11" ht="18.75" customHeight="1" x14ac:dyDescent="0.25">
      <c r="A13" s="11">
        <v>2009</v>
      </c>
      <c r="B13" s="3">
        <v>168640.75816999999</v>
      </c>
      <c r="C13" s="3">
        <v>495048.22711357963</v>
      </c>
      <c r="D13" s="3">
        <v>555514.32805090712</v>
      </c>
      <c r="E13" s="3">
        <v>611369.8178063425</v>
      </c>
      <c r="F13" s="3">
        <v>649042.11125084711</v>
      </c>
      <c r="G13" s="3">
        <v>678869.69295627763</v>
      </c>
      <c r="H13" s="3">
        <v>707028.86467913096</v>
      </c>
      <c r="I13" s="3">
        <v>790989.07653069077</v>
      </c>
      <c r="J13" s="3"/>
      <c r="K13" s="3"/>
    </row>
    <row r="14" spans="1:11" ht="18.75" customHeight="1" x14ac:dyDescent="0.25">
      <c r="A14" s="11">
        <v>2010</v>
      </c>
      <c r="B14" s="3">
        <v>130806.5044815531</v>
      </c>
      <c r="C14" s="3">
        <v>260791.26862363727</v>
      </c>
      <c r="D14" s="3">
        <v>327148.97553474829</v>
      </c>
      <c r="E14" s="3">
        <v>411235.78958881466</v>
      </c>
      <c r="F14" s="3">
        <v>441925.25311599841</v>
      </c>
      <c r="G14" s="3">
        <v>462247.48507791385</v>
      </c>
      <c r="H14" s="3">
        <v>482638.88610309118</v>
      </c>
      <c r="I14" s="3"/>
      <c r="J14" s="3"/>
      <c r="K14" s="3"/>
    </row>
    <row r="15" spans="1:11" ht="18.75" customHeight="1" x14ac:dyDescent="0.25">
      <c r="A15" s="11">
        <v>2011</v>
      </c>
      <c r="B15" s="3">
        <v>167908.22487116529</v>
      </c>
      <c r="C15" s="3">
        <v>372053.3071057286</v>
      </c>
      <c r="D15" s="3">
        <v>496994.13377257442</v>
      </c>
      <c r="E15" s="3">
        <v>585136.65278044075</v>
      </c>
      <c r="F15" s="3">
        <v>659512.75494395837</v>
      </c>
      <c r="G15" s="3">
        <v>745123.53581719985</v>
      </c>
      <c r="H15" s="3"/>
      <c r="I15" s="3"/>
      <c r="J15" s="3"/>
      <c r="K15" s="3"/>
    </row>
    <row r="16" spans="1:11" ht="18.75" customHeight="1" x14ac:dyDescent="0.25">
      <c r="A16" s="11">
        <v>2012</v>
      </c>
      <c r="B16" s="3">
        <v>137995.70299593732</v>
      </c>
      <c r="C16" s="3">
        <v>392476.19803357939</v>
      </c>
      <c r="D16" s="3">
        <v>545044.40010706172</v>
      </c>
      <c r="E16" s="3">
        <v>683148.96691249555</v>
      </c>
      <c r="F16" s="3">
        <v>748927.53239058983</v>
      </c>
      <c r="G16" s="3"/>
      <c r="H16" s="3"/>
      <c r="I16" s="3"/>
      <c r="J16" s="3"/>
      <c r="K16" s="3"/>
    </row>
    <row r="17" spans="1:11" ht="18.75" customHeight="1" x14ac:dyDescent="0.25">
      <c r="A17" s="11">
        <v>2013</v>
      </c>
      <c r="B17" s="3">
        <v>182905.49587638589</v>
      </c>
      <c r="C17" s="3">
        <v>476514.062146849</v>
      </c>
      <c r="D17" s="3">
        <v>614953.9027504886</v>
      </c>
      <c r="E17" s="3">
        <v>700813.71163316304</v>
      </c>
      <c r="F17" s="3"/>
      <c r="G17" s="3"/>
      <c r="H17" s="3"/>
      <c r="I17" s="3"/>
      <c r="J17" s="3"/>
      <c r="K17" s="3"/>
    </row>
    <row r="18" spans="1:11" ht="18.75" customHeight="1" x14ac:dyDescent="0.25">
      <c r="A18" s="11">
        <v>2014</v>
      </c>
      <c r="B18" s="3">
        <v>225965.00564397607</v>
      </c>
      <c r="C18" s="3">
        <v>529641.20083637501</v>
      </c>
      <c r="D18" s="3">
        <v>718100.10672821559</v>
      </c>
      <c r="E18" s="3"/>
      <c r="F18" s="3"/>
      <c r="G18" s="3"/>
      <c r="H18" s="3"/>
      <c r="I18" s="3"/>
      <c r="J18" s="3"/>
      <c r="K18" s="3"/>
    </row>
    <row r="19" spans="1:11" ht="18.75" customHeight="1" x14ac:dyDescent="0.25">
      <c r="A19" s="11">
        <v>2015</v>
      </c>
      <c r="B19" s="3">
        <v>189507.17042862606</v>
      </c>
      <c r="C19" s="3">
        <v>485579.79324189393</v>
      </c>
      <c r="D19" s="3"/>
      <c r="E19" s="3"/>
      <c r="F19" s="3"/>
      <c r="G19" s="3"/>
      <c r="H19" s="3"/>
      <c r="I19" s="3"/>
      <c r="J19" s="3"/>
      <c r="K19" s="3"/>
    </row>
    <row r="20" spans="1:11" ht="18.75" customHeight="1" x14ac:dyDescent="0.25">
      <c r="A20" s="11">
        <v>2016</v>
      </c>
      <c r="B20" s="3">
        <v>228073.48797992675</v>
      </c>
      <c r="C20" s="3"/>
      <c r="D20" s="3"/>
      <c r="E20" s="3"/>
      <c r="F20" s="3"/>
      <c r="G20" s="3"/>
      <c r="H20" s="3"/>
      <c r="I20" s="3"/>
      <c r="J20" s="3"/>
      <c r="K20" s="3"/>
    </row>
    <row r="21" spans="1:11" ht="18.75" customHeight="1" x14ac:dyDescent="0.25">
      <c r="B21" s="12"/>
      <c r="C21" s="12"/>
      <c r="D21" s="12"/>
      <c r="E21" s="12"/>
      <c r="F21" s="12"/>
      <c r="G21" s="12"/>
      <c r="H21" s="12"/>
      <c r="I21" s="12"/>
      <c r="J21" s="12"/>
      <c r="K21" s="12"/>
    </row>
    <row r="22" spans="1:11" ht="18.75" customHeight="1" x14ac:dyDescent="0.25">
      <c r="B22" s="79" t="s">
        <v>19</v>
      </c>
      <c r="C22" s="80"/>
      <c r="D22" s="80"/>
      <c r="E22" s="80"/>
      <c r="F22" s="80"/>
      <c r="G22" s="80"/>
      <c r="H22" s="80"/>
      <c r="I22" s="80"/>
      <c r="J22" s="80"/>
      <c r="K22" s="80"/>
    </row>
    <row r="23" spans="1:11" ht="18.75" customHeight="1" x14ac:dyDescent="0.25">
      <c r="A23" s="9" t="s">
        <v>11</v>
      </c>
      <c r="B23" s="10">
        <v>12</v>
      </c>
      <c r="C23" s="10">
        <v>24</v>
      </c>
      <c r="D23" s="10">
        <v>36</v>
      </c>
      <c r="E23" s="10">
        <v>48</v>
      </c>
      <c r="F23" s="10">
        <v>60</v>
      </c>
      <c r="G23" s="10">
        <v>72</v>
      </c>
      <c r="H23" s="10">
        <v>84</v>
      </c>
      <c r="I23" s="10">
        <v>96</v>
      </c>
      <c r="J23" s="10">
        <v>108</v>
      </c>
      <c r="K23" s="10">
        <v>120</v>
      </c>
    </row>
    <row r="24" spans="1:11" ht="18.75" customHeight="1" x14ac:dyDescent="0.25">
      <c r="A24" s="11">
        <v>2007</v>
      </c>
      <c r="B24" s="3">
        <v>219979.97488000002</v>
      </c>
      <c r="C24" s="3">
        <v>346432.55674000003</v>
      </c>
      <c r="D24" s="3">
        <v>447956.67842000001</v>
      </c>
      <c r="E24" s="3">
        <v>490502.88362999994</v>
      </c>
      <c r="F24" s="3">
        <v>501814.60596549994</v>
      </c>
      <c r="G24" s="3">
        <v>526346.64295900392</v>
      </c>
      <c r="H24" s="3">
        <v>542746.67332900397</v>
      </c>
      <c r="I24" s="3">
        <v>556168.49366900418</v>
      </c>
      <c r="J24" s="3">
        <v>562578.29977900407</v>
      </c>
      <c r="K24" s="3">
        <v>568187.73255123151</v>
      </c>
    </row>
    <row r="25" spans="1:11" ht="18.75" customHeight="1" x14ac:dyDescent="0.25">
      <c r="A25" s="11">
        <v>2008</v>
      </c>
      <c r="B25" s="3">
        <v>356797.16736000002</v>
      </c>
      <c r="C25" s="3">
        <v>463869.69617999997</v>
      </c>
      <c r="D25" s="3">
        <v>540585.15139612497</v>
      </c>
      <c r="E25" s="3">
        <v>627943.40375018795</v>
      </c>
      <c r="F25" s="3">
        <v>645043.03832366061</v>
      </c>
      <c r="G25" s="3">
        <v>686836.46950584045</v>
      </c>
      <c r="H25" s="3">
        <v>740022.33341702691</v>
      </c>
      <c r="I25" s="3">
        <v>751512.55908970826</v>
      </c>
      <c r="J25" s="3">
        <v>792874.37351506902</v>
      </c>
      <c r="K25" s="3"/>
    </row>
    <row r="26" spans="1:11" ht="18.75" customHeight="1" x14ac:dyDescent="0.25">
      <c r="A26" s="11">
        <v>2009</v>
      </c>
      <c r="B26" s="3">
        <v>263641.43398999999</v>
      </c>
      <c r="C26" s="3">
        <v>506845.83111987903</v>
      </c>
      <c r="D26" s="3">
        <v>612335.11429040483</v>
      </c>
      <c r="E26" s="3">
        <v>656720.20583916502</v>
      </c>
      <c r="F26" s="3">
        <v>729749.44172298466</v>
      </c>
      <c r="G26" s="3">
        <v>734293.82497020345</v>
      </c>
      <c r="H26" s="3">
        <v>773679.70203098748</v>
      </c>
      <c r="I26" s="3">
        <v>826607.83375661995</v>
      </c>
      <c r="J26" s="3"/>
      <c r="K26" s="3"/>
    </row>
    <row r="27" spans="1:11" ht="18.75" customHeight="1" x14ac:dyDescent="0.25">
      <c r="A27" s="11">
        <v>2010</v>
      </c>
      <c r="B27" s="3">
        <v>194074.1207156913</v>
      </c>
      <c r="C27" s="3">
        <v>331113.9996463249</v>
      </c>
      <c r="D27" s="3">
        <v>395263.78125756833</v>
      </c>
      <c r="E27" s="3">
        <v>423322.13007446844</v>
      </c>
      <c r="F27" s="3">
        <v>434132.17521033075</v>
      </c>
      <c r="G27" s="3">
        <v>453456.55875335028</v>
      </c>
      <c r="H27" s="3">
        <v>505394.50612869294</v>
      </c>
      <c r="I27" s="3"/>
      <c r="J27" s="3"/>
      <c r="K27" s="3"/>
    </row>
    <row r="28" spans="1:11" ht="18.75" customHeight="1" x14ac:dyDescent="0.25">
      <c r="A28" s="11">
        <v>2011</v>
      </c>
      <c r="B28" s="3">
        <v>408255.08669076464</v>
      </c>
      <c r="C28" s="3">
        <v>572922.68667150778</v>
      </c>
      <c r="D28" s="3">
        <v>680182.96202579688</v>
      </c>
      <c r="E28" s="3">
        <v>708097.79422549822</v>
      </c>
      <c r="F28" s="3">
        <v>762750.24141037406</v>
      </c>
      <c r="G28" s="3">
        <v>819520.17377196928</v>
      </c>
      <c r="H28" s="3"/>
      <c r="I28" s="3"/>
      <c r="J28" s="3"/>
      <c r="K28" s="3"/>
    </row>
    <row r="29" spans="1:11" ht="18.75" customHeight="1" x14ac:dyDescent="0.25">
      <c r="A29" s="11">
        <v>2012</v>
      </c>
      <c r="B29" s="3">
        <v>467149.50342005707</v>
      </c>
      <c r="C29" s="3">
        <v>688085.57047120819</v>
      </c>
      <c r="D29" s="3">
        <v>763613.73302838649</v>
      </c>
      <c r="E29" s="3">
        <v>831869.76424018457</v>
      </c>
      <c r="F29" s="3">
        <v>867928.58471579512</v>
      </c>
      <c r="G29" s="3"/>
      <c r="H29" s="3"/>
      <c r="I29" s="3"/>
      <c r="J29" s="3"/>
      <c r="K29" s="3"/>
    </row>
    <row r="30" spans="1:11" ht="18.75" customHeight="1" x14ac:dyDescent="0.25">
      <c r="A30" s="11">
        <v>2013</v>
      </c>
      <c r="B30" s="3">
        <v>424421.4400123157</v>
      </c>
      <c r="C30" s="3">
        <v>660934.2518878039</v>
      </c>
      <c r="D30" s="3">
        <v>751596.32930585579</v>
      </c>
      <c r="E30" s="3">
        <v>815467.67652380164</v>
      </c>
      <c r="F30" s="3"/>
      <c r="G30" s="3"/>
      <c r="H30" s="3"/>
      <c r="I30" s="3"/>
      <c r="J30" s="3"/>
      <c r="K30" s="3"/>
    </row>
    <row r="31" spans="1:11" ht="18.75" customHeight="1" x14ac:dyDescent="0.25">
      <c r="A31" s="11">
        <v>2014</v>
      </c>
      <c r="B31" s="3">
        <v>498041.59542798134</v>
      </c>
      <c r="C31" s="3">
        <v>744161.56692772638</v>
      </c>
      <c r="D31" s="3">
        <v>866501.21300897538</v>
      </c>
      <c r="E31" s="3"/>
      <c r="F31" s="3"/>
      <c r="G31" s="3"/>
      <c r="H31" s="3"/>
      <c r="I31" s="3"/>
      <c r="J31" s="3"/>
      <c r="K31" s="3"/>
    </row>
    <row r="32" spans="1:11" ht="18.75" customHeight="1" x14ac:dyDescent="0.25">
      <c r="A32" s="11">
        <v>2015</v>
      </c>
      <c r="B32" s="3">
        <v>435003.34308416623</v>
      </c>
      <c r="C32" s="3">
        <v>690151.64357094071</v>
      </c>
      <c r="D32" s="3"/>
      <c r="E32" s="3"/>
      <c r="F32" s="3"/>
      <c r="G32" s="3"/>
      <c r="H32" s="3"/>
      <c r="I32" s="3"/>
      <c r="J32" s="3"/>
      <c r="K32" s="3"/>
    </row>
    <row r="33" spans="1:11" ht="18.75" customHeight="1" x14ac:dyDescent="0.25">
      <c r="A33" s="11">
        <v>2016</v>
      </c>
      <c r="B33" s="3">
        <v>484146.87050641858</v>
      </c>
      <c r="C33" s="3"/>
      <c r="D33" s="3"/>
      <c r="E33" s="3"/>
      <c r="F33" s="3"/>
      <c r="G33" s="3"/>
      <c r="H33" s="3"/>
      <c r="I33" s="3"/>
      <c r="J33" s="3"/>
      <c r="K33" s="3"/>
    </row>
    <row r="34" spans="1:11" ht="18.75" customHeight="1" x14ac:dyDescent="0.25">
      <c r="B34" s="12"/>
      <c r="C34" s="12"/>
      <c r="D34" s="12"/>
      <c r="E34" s="12"/>
      <c r="F34" s="12"/>
      <c r="G34" s="12"/>
      <c r="H34" s="12"/>
      <c r="I34" s="12"/>
      <c r="J34" s="12"/>
      <c r="K34" s="12"/>
    </row>
    <row r="35" spans="1:11" ht="18.75" customHeight="1" x14ac:dyDescent="0.25">
      <c r="B35" s="79" t="s">
        <v>19</v>
      </c>
      <c r="C35" s="80"/>
      <c r="D35" s="80"/>
      <c r="E35" s="80"/>
      <c r="F35" s="80"/>
      <c r="G35" s="80"/>
      <c r="H35" s="80"/>
      <c r="I35" s="80"/>
      <c r="J35" s="80"/>
      <c r="K35" s="80"/>
    </row>
    <row r="36" spans="1:11" ht="18.75" customHeight="1" x14ac:dyDescent="0.25">
      <c r="A36" s="9" t="s">
        <v>12</v>
      </c>
      <c r="B36" s="10">
        <v>12</v>
      </c>
      <c r="C36" s="10">
        <v>24</v>
      </c>
      <c r="D36" s="10">
        <v>36</v>
      </c>
      <c r="E36" s="10">
        <v>48</v>
      </c>
      <c r="F36" s="10">
        <v>60</v>
      </c>
      <c r="G36" s="10">
        <v>72</v>
      </c>
      <c r="H36" s="10">
        <v>84</v>
      </c>
      <c r="I36" s="10">
        <v>96</v>
      </c>
      <c r="J36" s="10">
        <v>108</v>
      </c>
      <c r="K36" s="10">
        <v>120</v>
      </c>
    </row>
    <row r="37" spans="1:11" ht="18.75" customHeight="1" x14ac:dyDescent="0.25">
      <c r="A37" s="11">
        <v>2007</v>
      </c>
      <c r="B37" s="3">
        <v>577951.41313</v>
      </c>
      <c r="C37" s="3">
        <v>367443.74918999994</v>
      </c>
      <c r="D37" s="3">
        <v>248232.05614999993</v>
      </c>
      <c r="E37" s="3">
        <v>178777.87387000007</v>
      </c>
      <c r="F37" s="3">
        <v>129191.69667999998</v>
      </c>
      <c r="G37" s="3">
        <v>99097.664525000015</v>
      </c>
      <c r="H37" s="3">
        <v>63469.243315</v>
      </c>
      <c r="I37" s="3">
        <v>45593.206585</v>
      </c>
      <c r="J37" s="3">
        <v>30315.851854999954</v>
      </c>
      <c r="K37" s="3">
        <v>21761.663217639183</v>
      </c>
    </row>
    <row r="38" spans="1:11" ht="18.75" customHeight="1" x14ac:dyDescent="0.25">
      <c r="A38" s="11">
        <v>2008</v>
      </c>
      <c r="B38" s="3">
        <v>505210.14963000006</v>
      </c>
      <c r="C38" s="3">
        <v>398181.55077000009</v>
      </c>
      <c r="D38" s="3">
        <v>283295.45012023044</v>
      </c>
      <c r="E38" s="3">
        <v>202584.60302219258</v>
      </c>
      <c r="F38" s="3">
        <v>155963.05703919512</v>
      </c>
      <c r="G38" s="3">
        <v>118371.52682848129</v>
      </c>
      <c r="H38" s="3">
        <v>97615.54020522612</v>
      </c>
      <c r="I38" s="3">
        <v>83099.392992404566</v>
      </c>
      <c r="J38" s="3">
        <v>51978.109543692874</v>
      </c>
      <c r="K38" s="3"/>
    </row>
    <row r="39" spans="1:11" ht="18.75" customHeight="1" x14ac:dyDescent="0.25">
      <c r="A39" s="11">
        <v>2009</v>
      </c>
      <c r="B39" s="3">
        <v>559913.22389000002</v>
      </c>
      <c r="C39" s="3">
        <v>358003.01011634723</v>
      </c>
      <c r="D39" s="3">
        <v>269294.41121600382</v>
      </c>
      <c r="E39" s="3">
        <v>219926.18837859633</v>
      </c>
      <c r="F39" s="3">
        <v>156303.93514427036</v>
      </c>
      <c r="G39" s="3">
        <v>134114.80173446616</v>
      </c>
      <c r="H39" s="3">
        <v>114123.31860913451</v>
      </c>
      <c r="I39" s="3">
        <v>35773.620416913123</v>
      </c>
      <c r="J39" s="3"/>
      <c r="K39" s="3"/>
    </row>
    <row r="40" spans="1:11" ht="18.75" customHeight="1" x14ac:dyDescent="0.25">
      <c r="A40" s="11">
        <v>2010</v>
      </c>
      <c r="B40" s="3">
        <v>494132.65046646906</v>
      </c>
      <c r="C40" s="3">
        <v>354778.40669959871</v>
      </c>
      <c r="D40" s="3">
        <v>279906.28945654648</v>
      </c>
      <c r="E40" s="3">
        <v>177169.35721171548</v>
      </c>
      <c r="F40" s="3">
        <v>131791.51847057772</v>
      </c>
      <c r="G40" s="3">
        <v>85238.555190958548</v>
      </c>
      <c r="H40" s="3">
        <v>72393.51816137541</v>
      </c>
      <c r="I40" s="3"/>
      <c r="J40" s="3"/>
      <c r="K40" s="3"/>
    </row>
    <row r="41" spans="1:11" ht="18.75" customHeight="1" x14ac:dyDescent="0.25">
      <c r="A41" s="11">
        <v>2011</v>
      </c>
      <c r="B41" s="3">
        <v>614078.48074951628</v>
      </c>
      <c r="C41" s="3">
        <v>405486.37020330841</v>
      </c>
      <c r="D41" s="3">
        <v>295413.6063318894</v>
      </c>
      <c r="E41" s="3">
        <v>225255.95693130477</v>
      </c>
      <c r="F41" s="3">
        <v>171082.04994165411</v>
      </c>
      <c r="G41" s="3">
        <v>121321.42980836431</v>
      </c>
      <c r="H41" s="3"/>
      <c r="I41" s="3"/>
      <c r="J41" s="3"/>
      <c r="K41" s="3"/>
    </row>
    <row r="42" spans="1:11" ht="18.75" customHeight="1" x14ac:dyDescent="0.25">
      <c r="A42" s="11">
        <v>2012</v>
      </c>
      <c r="B42" s="3">
        <v>608623.37403033744</v>
      </c>
      <c r="C42" s="3">
        <v>430214.43254192581</v>
      </c>
      <c r="D42" s="3">
        <v>314452.48315456387</v>
      </c>
      <c r="E42" s="3">
        <v>231003.44803346865</v>
      </c>
      <c r="F42" s="3">
        <v>174837.41589953858</v>
      </c>
      <c r="G42" s="3"/>
      <c r="H42" s="3"/>
      <c r="I42" s="3"/>
      <c r="J42" s="3"/>
      <c r="K42" s="3"/>
    </row>
    <row r="43" spans="1:11" ht="18.75" customHeight="1" x14ac:dyDescent="0.25">
      <c r="A43" s="11">
        <v>2013</v>
      </c>
      <c r="B43" s="3">
        <v>676335.01831120835</v>
      </c>
      <c r="C43" s="3">
        <v>478748.52551420755</v>
      </c>
      <c r="D43" s="3">
        <v>346252.48625687155</v>
      </c>
      <c r="E43" s="3">
        <v>235805.56093507339</v>
      </c>
      <c r="F43" s="3"/>
      <c r="G43" s="3"/>
      <c r="H43" s="3"/>
      <c r="I43" s="3"/>
      <c r="J43" s="3"/>
      <c r="K43" s="3"/>
    </row>
    <row r="44" spans="1:11" ht="18.75" customHeight="1" x14ac:dyDescent="0.25">
      <c r="A44" s="11">
        <v>2014</v>
      </c>
      <c r="B44" s="3">
        <v>697573.07235011284</v>
      </c>
      <c r="C44" s="3">
        <v>499592.5181125974</v>
      </c>
      <c r="D44" s="3">
        <v>373806.56951063103</v>
      </c>
      <c r="E44" s="3"/>
      <c r="F44" s="3"/>
      <c r="G44" s="3"/>
      <c r="H44" s="3"/>
      <c r="I44" s="3"/>
      <c r="J44" s="3"/>
      <c r="K44" s="3"/>
    </row>
    <row r="45" spans="1:11" ht="18.75" customHeight="1" x14ac:dyDescent="0.25">
      <c r="A45" s="11">
        <v>2015</v>
      </c>
      <c r="B45" s="3">
        <v>743372.28926300281</v>
      </c>
      <c r="C45" s="3">
        <v>470266.63285588351</v>
      </c>
      <c r="D45" s="3"/>
      <c r="E45" s="3"/>
      <c r="F45" s="3"/>
      <c r="G45" s="3"/>
      <c r="H45" s="3"/>
      <c r="I45" s="3"/>
      <c r="J45" s="3"/>
      <c r="K45" s="3"/>
    </row>
    <row r="46" spans="1:11" ht="18.75" customHeight="1" x14ac:dyDescent="0.25">
      <c r="A46" s="11">
        <v>2016</v>
      </c>
      <c r="B46" s="3">
        <v>713691.54609906871</v>
      </c>
      <c r="C46" s="3"/>
      <c r="D46" s="3"/>
      <c r="E46" s="3"/>
      <c r="F46" s="3"/>
      <c r="G46" s="3"/>
      <c r="H46" s="3"/>
      <c r="I46" s="3"/>
      <c r="J46" s="3"/>
      <c r="K46" s="3"/>
    </row>
    <row r="47" spans="1:11" ht="18.75" customHeight="1" x14ac:dyDescent="0.25">
      <c r="B47" s="12"/>
      <c r="C47" s="12"/>
      <c r="D47" s="12"/>
      <c r="E47" s="12"/>
      <c r="F47" s="12"/>
      <c r="G47" s="12"/>
      <c r="H47" s="12"/>
      <c r="I47" s="12"/>
      <c r="J47" s="12"/>
      <c r="K47" s="12"/>
    </row>
    <row r="48" spans="1:11" ht="18.75" customHeight="1" x14ac:dyDescent="0.25">
      <c r="B48" s="79" t="s">
        <v>19</v>
      </c>
      <c r="C48" s="80"/>
      <c r="D48" s="80"/>
      <c r="E48" s="80"/>
      <c r="F48" s="80"/>
      <c r="G48" s="80"/>
      <c r="H48" s="80"/>
      <c r="I48" s="80"/>
      <c r="J48" s="80"/>
      <c r="K48" s="80"/>
    </row>
    <row r="49" spans="1:11" ht="18.75" customHeight="1" x14ac:dyDescent="0.25">
      <c r="A49" s="9" t="s">
        <v>13</v>
      </c>
      <c r="B49" s="10">
        <v>12</v>
      </c>
      <c r="C49" s="10">
        <v>24</v>
      </c>
      <c r="D49" s="10">
        <v>36</v>
      </c>
      <c r="E49" s="10">
        <v>48</v>
      </c>
      <c r="F49" s="10">
        <v>60</v>
      </c>
      <c r="G49" s="10">
        <v>72</v>
      </c>
      <c r="H49" s="10">
        <v>84</v>
      </c>
      <c r="I49" s="10">
        <v>96</v>
      </c>
      <c r="J49" s="10">
        <v>108</v>
      </c>
      <c r="K49" s="10">
        <v>120</v>
      </c>
    </row>
    <row r="50" spans="1:11" ht="18.75" customHeight="1" x14ac:dyDescent="0.25">
      <c r="A50" s="11">
        <v>2007</v>
      </c>
      <c r="B50" s="3">
        <v>797931.38800999988</v>
      </c>
      <c r="C50" s="3">
        <v>713876.30592999991</v>
      </c>
      <c r="D50" s="3">
        <v>696188.73457000009</v>
      </c>
      <c r="E50" s="3">
        <v>669280.75749999995</v>
      </c>
      <c r="F50" s="3">
        <v>631006.30264549993</v>
      </c>
      <c r="G50" s="3">
        <v>625444.30748400395</v>
      </c>
      <c r="H50" s="3">
        <v>606215.91664400382</v>
      </c>
      <c r="I50" s="3">
        <v>601761.70025400398</v>
      </c>
      <c r="J50" s="3">
        <v>592894.15163400385</v>
      </c>
      <c r="K50" s="3">
        <v>589949.39576887072</v>
      </c>
    </row>
    <row r="51" spans="1:11" ht="18.75" customHeight="1" x14ac:dyDescent="0.25">
      <c r="A51" s="11">
        <v>2008</v>
      </c>
      <c r="B51" s="3">
        <v>862007.3169900002</v>
      </c>
      <c r="C51" s="3">
        <v>862051.24695000018</v>
      </c>
      <c r="D51" s="3">
        <v>823880.60151635541</v>
      </c>
      <c r="E51" s="3">
        <v>830528.00677238044</v>
      </c>
      <c r="F51" s="3">
        <v>801006.0953628557</v>
      </c>
      <c r="G51" s="3">
        <v>805207.9963343218</v>
      </c>
      <c r="H51" s="3">
        <v>837637.87362225296</v>
      </c>
      <c r="I51" s="3">
        <v>834611.95208211243</v>
      </c>
      <c r="J51" s="3">
        <v>844852.48305876169</v>
      </c>
      <c r="K51" s="3"/>
    </row>
    <row r="52" spans="1:11" ht="18.75" customHeight="1" x14ac:dyDescent="0.25">
      <c r="A52" s="11">
        <v>2009</v>
      </c>
      <c r="B52" s="3">
        <v>823554.65787999996</v>
      </c>
      <c r="C52" s="3">
        <v>864848.84123622626</v>
      </c>
      <c r="D52" s="3">
        <v>881629.52550640865</v>
      </c>
      <c r="E52" s="3">
        <v>876646.39421776123</v>
      </c>
      <c r="F52" s="3">
        <v>886053.37686725496</v>
      </c>
      <c r="G52" s="3">
        <v>868408.62670466979</v>
      </c>
      <c r="H52" s="3">
        <v>887803.02064012201</v>
      </c>
      <c r="I52" s="3">
        <v>862381.45417353301</v>
      </c>
      <c r="J52" s="3"/>
      <c r="K52" s="3"/>
    </row>
    <row r="53" spans="1:11" ht="18.75" customHeight="1" x14ac:dyDescent="0.25">
      <c r="A53" s="11">
        <v>2010</v>
      </c>
      <c r="B53" s="3">
        <v>688206.77118216048</v>
      </c>
      <c r="C53" s="3">
        <v>685892.40634592366</v>
      </c>
      <c r="D53" s="3">
        <v>675170.07071411482</v>
      </c>
      <c r="E53" s="3">
        <v>600491.48728618387</v>
      </c>
      <c r="F53" s="3">
        <v>565923.69368090853</v>
      </c>
      <c r="G53" s="3">
        <v>538695.11394430883</v>
      </c>
      <c r="H53" s="3">
        <v>577788.02429006831</v>
      </c>
      <c r="I53" s="3"/>
      <c r="J53" s="3"/>
      <c r="K53" s="3"/>
    </row>
    <row r="54" spans="1:11" ht="18.75" customHeight="1" x14ac:dyDescent="0.25">
      <c r="A54" s="11">
        <v>2011</v>
      </c>
      <c r="B54" s="3">
        <v>1022333.567440281</v>
      </c>
      <c r="C54" s="3">
        <v>978409.05687481607</v>
      </c>
      <c r="D54" s="3">
        <v>975596.5683576864</v>
      </c>
      <c r="E54" s="3">
        <v>933353.7511568031</v>
      </c>
      <c r="F54" s="3">
        <v>933832.29135202814</v>
      </c>
      <c r="G54" s="3">
        <v>940841.60358033376</v>
      </c>
      <c r="H54" s="3"/>
      <c r="I54" s="3"/>
      <c r="J54" s="3"/>
      <c r="K54" s="3"/>
    </row>
    <row r="55" spans="1:11" ht="18.75" customHeight="1" x14ac:dyDescent="0.25">
      <c r="A55" s="11">
        <v>2012</v>
      </c>
      <c r="B55" s="3">
        <v>1075772.8774503947</v>
      </c>
      <c r="C55" s="3">
        <v>1118300.0030131338</v>
      </c>
      <c r="D55" s="3">
        <v>1078066.2161829502</v>
      </c>
      <c r="E55" s="3">
        <v>1062873.2122736531</v>
      </c>
      <c r="F55" s="3">
        <v>1042766.0006153338</v>
      </c>
      <c r="G55" s="3"/>
      <c r="H55" s="3"/>
      <c r="I55" s="3"/>
      <c r="J55" s="3"/>
      <c r="K55" s="3"/>
    </row>
    <row r="56" spans="1:11" ht="18.75" customHeight="1" x14ac:dyDescent="0.25">
      <c r="A56" s="11">
        <v>2013</v>
      </c>
      <c r="B56" s="3">
        <v>1100756.4583235241</v>
      </c>
      <c r="C56" s="3">
        <v>1139682.7774020114</v>
      </c>
      <c r="D56" s="3">
        <v>1097848.8155627274</v>
      </c>
      <c r="E56" s="3">
        <v>1051273.2374588749</v>
      </c>
      <c r="F56" s="3"/>
      <c r="G56" s="3"/>
      <c r="H56" s="3"/>
      <c r="I56" s="3"/>
      <c r="J56" s="3"/>
      <c r="K56" s="3"/>
    </row>
    <row r="57" spans="1:11" ht="18.75" customHeight="1" x14ac:dyDescent="0.25">
      <c r="A57" s="11">
        <v>2014</v>
      </c>
      <c r="B57" s="3">
        <v>1195614.6677780941</v>
      </c>
      <c r="C57" s="3">
        <v>1243754.0850403234</v>
      </c>
      <c r="D57" s="3">
        <v>1240307.7825196059</v>
      </c>
      <c r="E57" s="3"/>
      <c r="F57" s="3"/>
      <c r="G57" s="3"/>
      <c r="H57" s="3"/>
      <c r="I57" s="3"/>
      <c r="J57" s="3"/>
      <c r="K57" s="3"/>
    </row>
    <row r="58" spans="1:11" ht="18.75" customHeight="1" x14ac:dyDescent="0.25">
      <c r="A58" s="11">
        <v>2015</v>
      </c>
      <c r="B58" s="3">
        <v>1178375.6323471691</v>
      </c>
      <c r="C58" s="3">
        <v>1160418.2764268243</v>
      </c>
      <c r="D58" s="3"/>
      <c r="E58" s="3"/>
      <c r="F58" s="3"/>
      <c r="G58" s="3"/>
      <c r="H58" s="3"/>
      <c r="I58" s="3"/>
      <c r="J58" s="3"/>
      <c r="K58" s="3"/>
    </row>
    <row r="59" spans="1:11" ht="18.75" customHeight="1" x14ac:dyDescent="0.25">
      <c r="A59" s="11">
        <v>2016</v>
      </c>
      <c r="B59" s="3">
        <v>1197838.4166054872</v>
      </c>
      <c r="C59" s="3"/>
      <c r="D59" s="3"/>
      <c r="E59" s="3"/>
      <c r="F59" s="3"/>
      <c r="G59" s="3"/>
      <c r="H59" s="3"/>
      <c r="I59" s="3"/>
      <c r="J59" s="3"/>
      <c r="K59" s="3"/>
    </row>
    <row r="60" spans="1:11" ht="18.75" customHeight="1" x14ac:dyDescent="0.25">
      <c r="B60" s="3"/>
      <c r="C60" s="3"/>
      <c r="D60" s="3"/>
      <c r="E60" s="3"/>
      <c r="F60" s="3"/>
      <c r="G60" s="3"/>
      <c r="H60" s="3"/>
      <c r="I60" s="3"/>
      <c r="J60" s="3"/>
      <c r="K60" s="3"/>
    </row>
    <row r="61" spans="1:11" ht="18.75" customHeight="1" x14ac:dyDescent="0.25"/>
    <row r="62" spans="1:11" ht="18.75" customHeight="1" x14ac:dyDescent="0.25"/>
    <row r="63" spans="1:11" ht="18.75" customHeight="1" x14ac:dyDescent="0.25"/>
    <row r="64" spans="1:11"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sheetData>
  <mergeCells count="11">
    <mergeCell ref="A7:K7"/>
    <mergeCell ref="B9:K9"/>
    <mergeCell ref="B22:K22"/>
    <mergeCell ref="B35:K35"/>
    <mergeCell ref="B48:K48"/>
    <mergeCell ref="A6:B6"/>
    <mergeCell ref="A1:K1"/>
    <mergeCell ref="A2:K2"/>
    <mergeCell ref="A3:B3"/>
    <mergeCell ref="A4:B4"/>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Header</vt:lpstr>
      <vt:lpstr>Contact Info</vt:lpstr>
      <vt:lpstr>Table of Contents</vt:lpstr>
      <vt:lpstr>Consolidated Total 1</vt:lpstr>
      <vt:lpstr>Consolidated Total 2</vt:lpstr>
      <vt:lpstr>Consolidated Total 3</vt:lpstr>
      <vt:lpstr>Large Losses</vt:lpstr>
      <vt:lpstr>Insurance Total 1</vt:lpstr>
      <vt:lpstr>Insurance Total 2</vt:lpstr>
      <vt:lpstr>Insurance Total 3</vt:lpstr>
      <vt:lpstr>Ins Property 1</vt:lpstr>
      <vt:lpstr>Ins Property 2</vt:lpstr>
      <vt:lpstr>Ins Property 3</vt:lpstr>
      <vt:lpstr>Ins Marine 1</vt:lpstr>
      <vt:lpstr>Ins Marine 2</vt:lpstr>
      <vt:lpstr>Ins Marine 3</vt:lpstr>
      <vt:lpstr>Ins Aviation 1</vt:lpstr>
      <vt:lpstr>Ins Aviation 2</vt:lpstr>
      <vt:lpstr>Ins Aviation 3</vt:lpstr>
      <vt:lpstr>Ins Pol Risk 1</vt:lpstr>
      <vt:lpstr>Ins Pol Risk 2</vt:lpstr>
      <vt:lpstr>Ins Pol Risk 3</vt:lpstr>
      <vt:lpstr>Ins Prof 1</vt:lpstr>
      <vt:lpstr>Ins Prof 2</vt:lpstr>
      <vt:lpstr>Ins Prof 3</vt:lpstr>
      <vt:lpstr>Ins Liab 1</vt:lpstr>
      <vt:lpstr>Ins Liab 2</vt:lpstr>
      <vt:lpstr>Ins Liab 3</vt:lpstr>
      <vt:lpstr>Reinsurance Total 1</vt:lpstr>
      <vt:lpstr>Reinsurance Total 2</vt:lpstr>
      <vt:lpstr>Reinsurance Total 3</vt:lpstr>
      <vt:lpstr>Re Property 1</vt:lpstr>
      <vt:lpstr>Re Property 2</vt:lpstr>
      <vt:lpstr>Re Property 3</vt:lpstr>
      <vt:lpstr>Re Credit 1</vt:lpstr>
      <vt:lpstr>Re Credit 2</vt:lpstr>
      <vt:lpstr>Re Credit 3</vt:lpstr>
      <vt:lpstr>Re Prof 1</vt:lpstr>
      <vt:lpstr>Re Prof 2</vt:lpstr>
      <vt:lpstr>Re Prof 3</vt:lpstr>
      <vt:lpstr>Re Motor Total 1</vt:lpstr>
      <vt:lpstr>Re Motor Total 2</vt:lpstr>
      <vt:lpstr>Re Motor Total 3</vt:lpstr>
      <vt:lpstr>Re Motor PR 1</vt:lpstr>
      <vt:lpstr>Re Motor PR 2</vt:lpstr>
      <vt:lpstr>Re Motor PR 3</vt:lpstr>
      <vt:lpstr>Re Motor NP 1</vt:lpstr>
      <vt:lpstr>Re Motor NP 2</vt:lpstr>
      <vt:lpstr>Re Motor NP 3</vt:lpstr>
      <vt:lpstr>Re Liability 1</vt:lpstr>
      <vt:lpstr>Re Liability 2</vt:lpstr>
      <vt:lpstr>Re Liability 3</vt:lpstr>
    </vt:vector>
  </TitlesOfParts>
  <Company>Axis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tina.zhang on BOSMDT139PV</dc:creator>
  <cp:lastModifiedBy>lydia.rhodes on LON1LAPPC0AUGJU</cp:lastModifiedBy>
  <cp:lastPrinted>2017-01-09T09:30:51Z</cp:lastPrinted>
  <dcterms:created xsi:type="dcterms:W3CDTF">2016-08-09T14:00:05Z</dcterms:created>
  <dcterms:modified xsi:type="dcterms:W3CDTF">2017-06-14T08:30:10Z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A44787D4-0540-4523-9961-78E4036D8C6D}">
    <vt:lpwstr>{C17B1846-B9EF-47E9-9436-1E2F6A1F489C}</vt:lpwstr>
  </property>
  <property fmtid="{D5CDD505-2E9C-101B-9397-08002B2CF9AE}" pid="4" name="SV_HIDDEN_GRID_QUERY_LIST_4F35BF76-6C0D-4D9B-82B2-816C12CF3733">
    <vt:lpwstr>empty_477D106A-C0D6-4607-AEBD-E2C9D60EA279</vt:lpwstr>
  </property>
</Properties>
</file>