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S:\TaxData\wps_returns\Projections\2024\1099 Dividend Reporting\"/>
    </mc:Choice>
  </mc:AlternateContent>
  <xr:revisionPtr revIDLastSave="0" documentId="13_ncr:1_{FD46E6C4-8724-4DDD-A020-E9DBBBE8E9CF}" xr6:coauthVersionLast="44" xr6:coauthVersionMax="44" xr10:uidLastSave="{00000000-0000-0000-0000-000000000000}"/>
  <bookViews>
    <workbookView xWindow="-120" yWindow="-120" windowWidth="29040" windowHeight="15840" xr2:uid="{00000000-000D-0000-FFFF-FFFF00000000}"/>
  </bookViews>
  <sheets>
    <sheet name="REIT 1099-DIV Spread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'REIT 1099-DIV Spreadsheet'!$A$1:$AO$27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6" i="1" l="1"/>
  <c r="Q17" i="1"/>
  <c r="Q18" i="1"/>
  <c r="Q19" i="1"/>
  <c r="Q20" i="1"/>
  <c r="Q23" i="1"/>
  <c r="Q24" i="1"/>
  <c r="Q25" i="1"/>
  <c r="AN25" i="1" l="1"/>
  <c r="U25" i="1"/>
  <c r="AN24" i="1"/>
  <c r="U24" i="1"/>
  <c r="AN23" i="1"/>
  <c r="U23" i="1"/>
  <c r="AN22" i="1"/>
  <c r="U22" i="1"/>
  <c r="AN20" i="1"/>
  <c r="AJ20" i="1"/>
  <c r="U20" i="1"/>
  <c r="M20" i="1"/>
  <c r="J20" i="1"/>
  <c r="AN19" i="1"/>
  <c r="U19" i="1"/>
  <c r="AN18" i="1"/>
  <c r="U18" i="1"/>
  <c r="AN17" i="1"/>
  <c r="U17" i="1"/>
  <c r="AN16" i="1"/>
  <c r="U16" i="1"/>
  <c r="AJ22" i="1" l="1"/>
  <c r="AJ23" i="1"/>
  <c r="AJ24" i="1"/>
  <c r="AJ25" i="1"/>
  <c r="M23" i="1" l="1"/>
  <c r="J23" i="1" s="1"/>
  <c r="M24" i="1"/>
  <c r="J24" i="1" s="1"/>
  <c r="M25" i="1"/>
  <c r="J25" i="1" s="1"/>
  <c r="AJ17" i="1"/>
  <c r="AJ19" i="1" l="1"/>
  <c r="AJ16" i="1"/>
  <c r="M17" i="1"/>
  <c r="J17" i="1" s="1"/>
  <c r="AJ18" i="1"/>
  <c r="M19" i="1" l="1"/>
  <c r="J19" i="1" s="1"/>
  <c r="M18" i="1"/>
  <c r="J18" i="1" s="1"/>
  <c r="M16" i="1" l="1"/>
  <c r="J16" i="1" s="1"/>
  <c r="M22" i="1" l="1"/>
  <c r="J22" i="1" s="1"/>
  <c r="Q22" i="1"/>
</calcChain>
</file>

<file path=xl/sharedStrings.xml><?xml version="1.0" encoding="utf-8"?>
<sst xmlns="http://schemas.openxmlformats.org/spreadsheetml/2006/main" count="86" uniqueCount="71">
  <si>
    <t>REIT Name:</t>
  </si>
  <si>
    <t>Notes/Supplemental Information:</t>
  </si>
  <si>
    <t>Tax Year:</t>
  </si>
  <si>
    <t>Report Date:</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</si>
  <si>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</si>
  <si>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</si>
  <si>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</si>
  <si>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</si>
  <si>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</si>
  <si>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</si>
  <si>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</si>
  <si>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</si>
  <si>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</si>
  <si>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</si>
  <si>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</si>
  <si>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</si>
  <si>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</si>
  <si>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</si>
  <si>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</si>
  <si>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</si>
  <si>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</si>
  <si>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</si>
  <si>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9</t>
  </si>
  <si>
    <t>Exempt Interest Dividends</t>
  </si>
  <si>
    <t>Percentage of AMT in Column 30</t>
  </si>
  <si>
    <t>Form 1099 Box 5 Breakdown</t>
  </si>
  <si>
    <t>Box 5 Total</t>
  </si>
  <si>
    <t>Income Dividends</t>
  </si>
  <si>
    <t>Short-term Capital Gain</t>
  </si>
  <si>
    <t>Foreign Tax Paid</t>
  </si>
  <si>
    <t>Qualified Income Dividends</t>
  </si>
  <si>
    <t>Qualified Short-term Gains</t>
  </si>
  <si>
    <t>Qualified Foreign Tax Paid</t>
  </si>
  <si>
    <t>Unrecap Sec. 1250 Gain</t>
  </si>
  <si>
    <t>Section 1202 Gain</t>
  </si>
  <si>
    <t>Nondividend Distributions</t>
  </si>
  <si>
    <t>Cash Liquidation Distr</t>
  </si>
  <si>
    <t>Noncash Liquidation Distr</t>
  </si>
  <si>
    <t>Section 199A Dividends</t>
  </si>
  <si>
    <t>Section 199A Short-Term Gains</t>
  </si>
  <si>
    <t>Section 199A Foreign Tax Paid</t>
  </si>
  <si>
    <t>Total Section 199A Dividends* (33+34+35)</t>
  </si>
  <si>
    <t>Qualified Dividends (18+19+20)</t>
  </si>
  <si>
    <t>Collectibles (28%) Gain</t>
  </si>
  <si>
    <t>Ordinary Dividends (14+15+16)</t>
  </si>
  <si>
    <t>Estimated (E)</t>
  </si>
  <si>
    <t>Reclass (R)</t>
  </si>
  <si>
    <t>CUSIP Number Change (M) or (Y)</t>
  </si>
  <si>
    <t>Box 7</t>
  </si>
  <si>
    <t>Form 1099 Box 2e Breakdown</t>
  </si>
  <si>
    <t>Box 2e</t>
  </si>
  <si>
    <t>Box 2f</t>
  </si>
  <si>
    <t>Section 897 Income Dividends</t>
  </si>
  <si>
    <t>Section 897 Short Term Gains</t>
  </si>
  <si>
    <t>Section 897 Foreign Tax Paid</t>
  </si>
  <si>
    <t>Box 10</t>
  </si>
  <si>
    <t>Section 897 Capital Gain</t>
  </si>
  <si>
    <t>Please Skip Rows Between Entries (no requirement to list in CUSIP order)</t>
  </si>
  <si>
    <t>Section 897 Ordinary Dividends (37+38+39)</t>
  </si>
  <si>
    <t>2023 (Prior Year)</t>
  </si>
  <si>
    <t>2025 (Next Year)</t>
  </si>
  <si>
    <t>2024 (Current Year) (14+15+22+26+28)</t>
  </si>
  <si>
    <t>Corrected (C) or Extended (X)</t>
  </si>
  <si>
    <t>TARGET DELIVERY DATE: JANUARY 21, 2025</t>
  </si>
  <si>
    <t>LXP Industrial Trust</t>
  </si>
  <si>
    <t>LXP Industrial Trust Common</t>
  </si>
  <si>
    <t>LXP</t>
  </si>
  <si>
    <t>LXP Industrial Trust Series c preferred</t>
  </si>
  <si>
    <t>LXP-PC</t>
  </si>
  <si>
    <t>Total Capital Gain Distr. (1)</t>
  </si>
  <si>
    <t xml:space="preserve">(1) For purposes of Section 1061 of the Internal Revenue Code, 100% of the distributions reported as 2024 Total Capital Gain Distributions are from sales of assets that generated Section 1231 gains. Section 1061 is generally applicable to direct and indirect holders of “applicable partnership interests.”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</si>
</sst>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0.000000"/>
    <numFmt numFmtId="166" formatCode="0.000000"/>
    <numFmt numFmtId="167" formatCode="0.0000000"/>
  </numFmts>
  <fonts count="12" x14ac:knownFonts="1">
    <font>
      <sz val="11"/>
      <color indexed="8"/>
      <name val="Calibri"/>
    </font>
    <font>
      <sz val="8"/>
      <color indexed="8"/>
      <name val="Calibri"/>
      <family val="2"/>
    </font>
    <font>
      <b/>
      <sz val="8"/>
      <color indexed="8"/>
      <name val="Calibri"/>
      <family val="2"/>
    </font>
    <font>
      <i/>
      <sz val="8"/>
      <color indexed="8"/>
      <name val="Calibri"/>
      <family val="2"/>
    </font>
    <font>
      <b/>
      <sz val="8"/>
      <color indexed="8"/>
      <name val="Calibri"/>
      <family val="2"/>
    </font>
    <font>
      <sz val="10"/>
      <name val="Arial"/>
      <family val="2"/>
    </font>
    <font>
      <sz val="8"/>
      <color indexed="8"/>
      <name val="Calibri"/>
      <family val="2"/>
    </font>
    <font>
      <b/>
      <sz val="8"/>
      <color rgb="FF000000"/>
      <name val="Calibri"/>
      <family val="2"/>
    </font>
    <font>
      <sz val="11"/>
      <color rgb="FF000000"/>
      <name val="Calibri"/>
      <family val="2"/>
    </font>
    <font>
      <sz val="8"/>
      <name val="Arial"/>
      <family val="2"/>
    </font>
    <font>
      <sz val="8"/>
      <color rgb="FF000000"/>
      <name val="Calibri"/>
      <family val="2"/>
    </font>
    <font>
      <sz val="8"/>
      <color rgb="FF000000"/>
      <name val="Arial"/>
      <family val="2"/>
    </font>
  </fonts>
  <fills count="10">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2">
    <xf numFmtId="0" fontId="0" fillId="0" borderId="0" applyFill="0" applyProtection="0"/>
    <xf numFmtId="0" fontId="8" fillId="0" borderId="0"/>
  </cellStyleXfs>
  <cellXfs count="48">
    <xf numFmtId="0" fontId="0" fillId="0" borderId="0" xfId="0" applyFill="1" applyProtection="1"/>
    <xf numFmtId="0" fontId="1" fillId="2" borderId="0" xfId="0" applyFont="1" applyFill="1" applyProtection="1"/>
    <xf numFmtId="0" fontId="2" fillId="2" borderId="0" xfId="0" applyFont="1" applyFill="1" applyAlignment="1" applyProtection="1">
      <alignment horizontal="right"/>
    </xf>
    <xf numFmtId="0" fontId="1" fillId="3"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wrapText="1"/>
    </xf>
    <xf numFmtId="0" fontId="7" fillId="2" borderId="0" xfId="0" applyFont="1" applyFill="1" applyProtection="1"/>
    <xf numFmtId="0" fontId="5" fillId="5" borderId="2" xfId="0" applyFont="1" applyFill="1" applyBorder="1" applyAlignment="1">
      <alignment horizontal="center"/>
    </xf>
    <xf numFmtId="0" fontId="2" fillId="8"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2" fillId="8" borderId="12" xfId="0" applyFont="1" applyFill="1" applyBorder="1" applyAlignment="1" applyProtection="1">
      <alignment horizontal="center" vertical="center" wrapText="1"/>
    </xf>
    <xf numFmtId="0" fontId="1" fillId="0" borderId="0" xfId="0" applyFont="1" applyFill="1" applyProtection="1"/>
    <xf numFmtId="0" fontId="9" fillId="0" borderId="0" xfId="1" applyFont="1" applyProtection="1">
      <protection locked="0"/>
    </xf>
    <xf numFmtId="164" fontId="10" fillId="0" borderId="0" xfId="1" applyNumberFormat="1" applyFont="1"/>
    <xf numFmtId="165" fontId="11" fillId="0" borderId="0" xfId="1" applyNumberFormat="1" applyFont="1"/>
    <xf numFmtId="165" fontId="10" fillId="0" borderId="0" xfId="1" applyNumberFormat="1" applyFont="1"/>
    <xf numFmtId="0" fontId="6" fillId="0" borderId="0" xfId="0" applyFont="1"/>
    <xf numFmtId="0" fontId="11" fillId="0" borderId="0" xfId="1" applyFont="1"/>
    <xf numFmtId="166" fontId="6" fillId="0" borderId="0" xfId="0" applyNumberFormat="1" applyFont="1"/>
    <xf numFmtId="0" fontId="6" fillId="2" borderId="0" xfId="0" applyFont="1" applyFill="1"/>
    <xf numFmtId="0" fontId="6" fillId="0" borderId="0" xfId="0" applyFont="1" applyFill="1" applyProtection="1"/>
    <xf numFmtId="0" fontId="6" fillId="2" borderId="0" xfId="0" applyFont="1" applyFill="1" applyProtection="1"/>
    <xf numFmtId="167" fontId="6" fillId="0" borderId="0" xfId="0" applyNumberFormat="1" applyFont="1"/>
    <xf numFmtId="167" fontId="6" fillId="2" borderId="0" xfId="0" applyNumberFormat="1" applyFont="1" applyFill="1"/>
    <xf numFmtId="166" fontId="10" fillId="0" borderId="0" xfId="1" applyNumberFormat="1" applyFont="1"/>
    <xf numFmtId="165" fontId="6" fillId="0" borderId="0" xfId="0" applyNumberFormat="1" applyFont="1"/>
    <xf numFmtId="0" fontId="2" fillId="8" borderId="5" xfId="0"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8" borderId="10" xfId="0" applyFont="1" applyFill="1" applyBorder="1" applyAlignment="1" applyProtection="1">
      <alignment horizontal="center" vertical="center" wrapText="1"/>
    </xf>
    <xf numFmtId="0" fontId="2" fillId="8" borderId="11" xfId="0" applyFont="1" applyFill="1" applyBorder="1" applyAlignment="1" applyProtection="1">
      <alignment horizontal="center" vertical="center" wrapText="1"/>
    </xf>
    <xf numFmtId="0" fontId="2" fillId="8" borderId="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1" fillId="7" borderId="0" xfId="0" applyFont="1" applyFill="1" applyAlignment="1" applyProtection="1">
      <alignment horizontal="left" vertical="top" wrapText="1"/>
    </xf>
    <xf numFmtId="0" fontId="1" fillId="7" borderId="0" xfId="0" applyFont="1" applyFill="1" applyAlignment="1" applyProtection="1">
      <alignment wrapText="1"/>
    </xf>
    <xf numFmtId="0" fontId="3" fillId="2" borderId="0" xfId="0" applyFont="1" applyFill="1" applyAlignment="1" applyProtection="1">
      <alignment vertical="top" wrapText="1"/>
    </xf>
    <xf numFmtId="0" fontId="6" fillId="7" borderId="0" xfId="0" applyFont="1" applyFill="1" applyAlignment="1">
      <alignment horizontal="left"/>
    </xf>
    <xf numFmtId="0" fontId="1" fillId="2" borderId="0" xfId="0" applyFont="1" applyFill="1"/>
    <xf numFmtId="0" fontId="1" fillId="7" borderId="0" xfId="0" applyFont="1" applyFill="1" applyAlignment="1" applyProtection="1">
      <alignment horizontal="left"/>
    </xf>
    <xf numFmtId="0" fontId="1" fillId="2" borderId="0" xfId="0" applyFont="1" applyFill="1" applyProtection="1"/>
    <xf numFmtId="14" fontId="1" fillId="7" borderId="0" xfId="0" applyNumberFormat="1" applyFont="1" applyFill="1" applyAlignment="1" applyProtection="1">
      <alignment horizontal="left"/>
    </xf>
    <xf numFmtId="0" fontId="1" fillId="6" borderId="3"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wrapText="1"/>
    </xf>
  </cellXfs>
  <cellStyles count="2">
    <cellStyle name="Normal" xfId="0" builtinId="0"/>
    <cellStyle name="Normal 2" xfId="1" xr:uid="{747A3734-137A-43C3-BD1D-661AB2EDEAC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2"/>
  <sheetViews>
    <sheetView tabSelected="1" showRuler="0" zoomScaleNormal="100" workbookViewId="0">
      <selection activeCell="F33" sqref="F33"/>
    </sheetView>
  </sheetViews>
  <sheetFormatPr defaultRowHeight="15" x14ac:dyDescent="0.25"/>
  <cols>
    <col min="1" max="1" width="20" customWidth="1"/>
    <col min="2" max="4" width="11.42578125" customWidth="1"/>
    <col min="5" max="5" width="12.5703125" bestFit="1" customWidth="1"/>
    <col min="6" max="10" width="11.42578125" customWidth="1"/>
    <col min="11" max="13" width="14.7109375" customWidth="1"/>
    <col min="14" max="32" width="11.42578125" customWidth="1"/>
    <col min="33" max="33" width="16.5703125" customWidth="1"/>
    <col min="34" max="34" width="15.42578125" customWidth="1"/>
    <col min="35" max="35" width="12.28515625" customWidth="1"/>
    <col min="36" max="36" width="16.140625" customWidth="1"/>
    <col min="37" max="37" width="28.5703125" bestFit="1" customWidth="1"/>
    <col min="38" max="38" width="20.5703125" bestFit="1" customWidth="1"/>
    <col min="39" max="39" width="20" bestFit="1" customWidth="1"/>
    <col min="40" max="40" width="19.28515625" bestFit="1" customWidth="1"/>
    <col min="41" max="41" width="11.42578125" bestFit="1" customWidth="1"/>
  </cols>
  <sheetData>
    <row r="1" spans="1:4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x14ac:dyDescent="0.25">
      <c r="A2" s="2" t="s">
        <v>0</v>
      </c>
      <c r="B2" s="40" t="s">
        <v>64</v>
      </c>
      <c r="C2" s="41"/>
      <c r="D2" s="41"/>
      <c r="E2" s="1"/>
      <c r="F2" s="1"/>
      <c r="G2" s="1"/>
      <c r="H2" s="2" t="s">
        <v>1</v>
      </c>
      <c r="I2" s="37" t="s">
        <v>70</v>
      </c>
      <c r="J2" s="38"/>
      <c r="K2" s="38"/>
      <c r="L2" s="38"/>
      <c r="M2" s="38"/>
      <c r="N2" s="38"/>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25">
      <c r="A3" s="2" t="s">
        <v>2</v>
      </c>
      <c r="B3" s="42">
        <v>2024</v>
      </c>
      <c r="C3" s="43"/>
      <c r="D3" s="43"/>
      <c r="E3" s="1"/>
      <c r="F3" s="1"/>
      <c r="G3" s="1"/>
      <c r="H3" s="1"/>
      <c r="I3" s="38"/>
      <c r="J3" s="38"/>
      <c r="K3" s="38"/>
      <c r="L3" s="38"/>
      <c r="M3" s="38"/>
      <c r="N3" s="38"/>
      <c r="O3" s="1"/>
      <c r="P3" s="1"/>
      <c r="Q3" s="1"/>
      <c r="R3" s="1"/>
      <c r="S3" s="1"/>
      <c r="T3" s="1"/>
      <c r="U3" s="1"/>
      <c r="V3" s="1"/>
      <c r="W3" s="1"/>
      <c r="X3" s="1"/>
      <c r="Y3" s="1"/>
      <c r="Z3" s="1"/>
      <c r="AA3" s="1"/>
      <c r="AB3" s="1"/>
      <c r="AC3" s="1"/>
      <c r="AD3" s="1"/>
      <c r="AE3" s="1"/>
      <c r="AF3" s="1"/>
      <c r="AG3" s="1"/>
      <c r="AH3" s="1"/>
      <c r="AI3" s="1"/>
      <c r="AJ3" s="1"/>
      <c r="AK3" s="1"/>
      <c r="AL3" s="1"/>
      <c r="AM3" s="1"/>
      <c r="AN3" s="1"/>
      <c r="AO3" s="1"/>
    </row>
    <row r="4" spans="1:41" x14ac:dyDescent="0.25">
      <c r="A4" s="2" t="s">
        <v>3</v>
      </c>
      <c r="B4" s="44">
        <v>45673</v>
      </c>
      <c r="C4" s="43"/>
      <c r="D4" s="43"/>
      <c r="E4" s="1"/>
      <c r="F4" s="1"/>
      <c r="G4" s="1"/>
      <c r="H4" s="1"/>
      <c r="I4" s="38"/>
      <c r="J4" s="38"/>
      <c r="K4" s="38"/>
      <c r="L4" s="38"/>
      <c r="M4" s="38"/>
      <c r="N4" s="38"/>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5" t="s">
        <v>63</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39" t="s">
        <v>4</v>
      </c>
      <c r="B6" s="39"/>
      <c r="C6" s="39"/>
      <c r="D6" s="39"/>
      <c r="E6" s="39"/>
      <c r="F6" s="39"/>
      <c r="G6" s="39"/>
      <c r="H6" s="39"/>
      <c r="I6" s="39"/>
      <c r="J6" s="39"/>
      <c r="K6" s="39"/>
      <c r="L6" s="39"/>
      <c r="M6" s="39"/>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x14ac:dyDescent="0.25">
      <c r="A7" s="39"/>
      <c r="B7" s="39"/>
      <c r="C7" s="39"/>
      <c r="D7" s="39"/>
      <c r="E7" s="39"/>
      <c r="F7" s="39"/>
      <c r="G7" s="39"/>
      <c r="H7" s="39"/>
      <c r="I7" s="39"/>
      <c r="J7" s="39"/>
      <c r="K7" s="39"/>
      <c r="L7" s="39"/>
      <c r="M7" s="39"/>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25">
      <c r="A8" s="1" t="s">
        <v>57</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25">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1" x14ac:dyDescent="0.25">
      <c r="A10" s="46" t="s">
        <v>5</v>
      </c>
      <c r="B10" s="31" t="s">
        <v>6</v>
      </c>
      <c r="C10" s="31" t="s">
        <v>7</v>
      </c>
      <c r="D10" s="36" t="s">
        <v>45</v>
      </c>
      <c r="E10" s="36" t="s">
        <v>46</v>
      </c>
      <c r="F10" s="36" t="s">
        <v>62</v>
      </c>
      <c r="G10" s="31" t="s">
        <v>8</v>
      </c>
      <c r="H10" s="31" t="s">
        <v>9</v>
      </c>
      <c r="I10" s="31" t="s">
        <v>10</v>
      </c>
      <c r="J10" s="31" t="s">
        <v>11</v>
      </c>
      <c r="K10" s="31" t="s">
        <v>12</v>
      </c>
      <c r="L10" s="31"/>
      <c r="M10" s="31"/>
      <c r="N10" s="31" t="s">
        <v>13</v>
      </c>
      <c r="O10" s="31"/>
      <c r="P10" s="31"/>
      <c r="Q10" s="4" t="s">
        <v>14</v>
      </c>
      <c r="R10" s="31" t="s">
        <v>15</v>
      </c>
      <c r="S10" s="31"/>
      <c r="T10" s="31"/>
      <c r="U10" s="4" t="s">
        <v>16</v>
      </c>
      <c r="V10" s="4" t="s">
        <v>17</v>
      </c>
      <c r="W10" s="4" t="s">
        <v>18</v>
      </c>
      <c r="X10" s="4" t="s">
        <v>19</v>
      </c>
      <c r="Y10" s="4" t="s">
        <v>20</v>
      </c>
      <c r="Z10" s="4" t="s">
        <v>21</v>
      </c>
      <c r="AA10" s="4" t="s">
        <v>48</v>
      </c>
      <c r="AB10" s="4" t="s">
        <v>22</v>
      </c>
      <c r="AC10" s="4" t="s">
        <v>55</v>
      </c>
      <c r="AD10" s="31" t="s">
        <v>23</v>
      </c>
      <c r="AE10" s="31" t="s">
        <v>24</v>
      </c>
      <c r="AF10" s="36" t="s">
        <v>47</v>
      </c>
      <c r="AG10" s="31" t="s">
        <v>25</v>
      </c>
      <c r="AH10" s="31"/>
      <c r="AI10" s="31"/>
      <c r="AJ10" s="7" t="s">
        <v>26</v>
      </c>
      <c r="AK10" s="32" t="s">
        <v>49</v>
      </c>
      <c r="AL10" s="33"/>
      <c r="AM10" s="34"/>
      <c r="AN10" s="11" t="s">
        <v>50</v>
      </c>
      <c r="AO10" s="12" t="s">
        <v>51</v>
      </c>
    </row>
    <row r="11" spans="1:41" ht="33.75" x14ac:dyDescent="0.25">
      <c r="A11" s="47"/>
      <c r="B11" s="45"/>
      <c r="C11" s="45"/>
      <c r="D11" s="45"/>
      <c r="E11" s="45"/>
      <c r="F11" s="45"/>
      <c r="G11" s="45"/>
      <c r="H11" s="45"/>
      <c r="I11" s="45"/>
      <c r="J11" s="45"/>
      <c r="K11" s="8" t="s">
        <v>59</v>
      </c>
      <c r="L11" s="8" t="s">
        <v>60</v>
      </c>
      <c r="M11" s="8" t="s">
        <v>61</v>
      </c>
      <c r="N11" s="9" t="s">
        <v>27</v>
      </c>
      <c r="O11" s="9" t="s">
        <v>28</v>
      </c>
      <c r="P11" s="9" t="s">
        <v>29</v>
      </c>
      <c r="Q11" s="8" t="s">
        <v>44</v>
      </c>
      <c r="R11" s="9" t="s">
        <v>30</v>
      </c>
      <c r="S11" s="9" t="s">
        <v>31</v>
      </c>
      <c r="T11" s="9" t="s">
        <v>32</v>
      </c>
      <c r="U11" s="8" t="s">
        <v>42</v>
      </c>
      <c r="V11" s="9" t="s">
        <v>69</v>
      </c>
      <c r="W11" s="9" t="s">
        <v>33</v>
      </c>
      <c r="X11" s="9" t="s">
        <v>34</v>
      </c>
      <c r="Y11" s="8" t="s">
        <v>43</v>
      </c>
      <c r="Z11" s="9" t="s">
        <v>35</v>
      </c>
      <c r="AA11" s="9" t="s">
        <v>29</v>
      </c>
      <c r="AB11" s="9" t="s">
        <v>36</v>
      </c>
      <c r="AC11" s="9" t="s">
        <v>37</v>
      </c>
      <c r="AD11" s="35"/>
      <c r="AE11" s="35"/>
      <c r="AF11" s="35"/>
      <c r="AG11" s="9" t="s">
        <v>38</v>
      </c>
      <c r="AH11" s="9" t="s">
        <v>39</v>
      </c>
      <c r="AI11" s="9" t="s">
        <v>40</v>
      </c>
      <c r="AJ11" s="10" t="s">
        <v>41</v>
      </c>
      <c r="AK11" s="10" t="s">
        <v>52</v>
      </c>
      <c r="AL11" s="10" t="s">
        <v>53</v>
      </c>
      <c r="AM11" s="10" t="s">
        <v>54</v>
      </c>
      <c r="AN11" s="10" t="s">
        <v>58</v>
      </c>
      <c r="AO11" s="10" t="s">
        <v>56</v>
      </c>
    </row>
    <row r="12" spans="1:41" x14ac:dyDescent="0.25">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row>
    <row r="13" spans="1:41" x14ac:dyDescent="0.2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row>
    <row r="14" spans="1:41" x14ac:dyDescent="0.25">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row>
    <row r="15" spans="1:41" x14ac:dyDescent="0.25">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row>
    <row r="16" spans="1:41" s="18" customFormat="1" ht="11.25" x14ac:dyDescent="0.2">
      <c r="A16" s="14" t="s">
        <v>65</v>
      </c>
      <c r="B16" s="14">
        <v>529043101</v>
      </c>
      <c r="C16" s="14" t="s">
        <v>66</v>
      </c>
      <c r="G16" s="15">
        <v>45289</v>
      </c>
      <c r="H16" s="15">
        <v>45288</v>
      </c>
      <c r="I16" s="15">
        <v>45307</v>
      </c>
      <c r="J16" s="16">
        <f>M16</f>
        <v>0.13</v>
      </c>
      <c r="K16" s="17"/>
      <c r="L16" s="17"/>
      <c r="M16" s="16">
        <f>N16+O16+V16+Z16+AB16</f>
        <v>0.13</v>
      </c>
      <c r="N16" s="16">
        <v>7.2340000000000002E-2</v>
      </c>
      <c r="P16" s="21"/>
      <c r="Q16" s="16">
        <f>N16+O16+P16</f>
        <v>7.2340000000000002E-2</v>
      </c>
      <c r="S16" s="21"/>
      <c r="T16" s="21"/>
      <c r="U16" s="16">
        <f>R16+S16+T16</f>
        <v>0</v>
      </c>
      <c r="V16" s="24">
        <v>5.4050000000000001E-2</v>
      </c>
      <c r="W16" s="24">
        <v>2.1229999999999999E-2</v>
      </c>
      <c r="X16" s="21"/>
      <c r="Z16" s="17">
        <v>3.6099999999999999E-3</v>
      </c>
      <c r="AA16" s="21"/>
      <c r="AD16" s="21"/>
      <c r="AE16" s="21"/>
      <c r="AG16" s="24">
        <v>7.2340000000000002E-2</v>
      </c>
      <c r="AH16" s="21"/>
      <c r="AI16" s="21"/>
      <c r="AJ16" s="17">
        <f>AG16+AH16+AI16</f>
        <v>7.2340000000000002E-2</v>
      </c>
      <c r="AK16" s="24">
        <v>6.8100000000000001E-3</v>
      </c>
      <c r="AM16" s="21"/>
      <c r="AN16" s="17">
        <f>AK16+AL16+AM16</f>
        <v>6.8100000000000001E-3</v>
      </c>
      <c r="AO16" s="24">
        <v>5.4050000000000001E-2</v>
      </c>
    </row>
    <row r="17" spans="1:42" s="18" customFormat="1" ht="11.25" x14ac:dyDescent="0.2">
      <c r="A17" s="14" t="s">
        <v>65</v>
      </c>
      <c r="B17" s="14">
        <v>529043101</v>
      </c>
      <c r="C17" s="14" t="s">
        <v>66</v>
      </c>
      <c r="G17" s="15">
        <v>45379</v>
      </c>
      <c r="H17" s="15">
        <v>45378</v>
      </c>
      <c r="I17" s="15">
        <v>45397</v>
      </c>
      <c r="J17" s="16">
        <f t="shared" ref="J17:J19" si="0">M17</f>
        <v>0.13</v>
      </c>
      <c r="K17" s="17"/>
      <c r="L17" s="17"/>
      <c r="M17" s="16">
        <f t="shared" ref="M17:M20" si="1">N17+O17+V17+Z17+AB17</f>
        <v>0.13</v>
      </c>
      <c r="N17" s="16">
        <v>7.2340000000000002E-2</v>
      </c>
      <c r="P17" s="21"/>
      <c r="Q17" s="16">
        <f t="shared" ref="Q17:Q20" si="2">N17+O17+P17</f>
        <v>7.2340000000000002E-2</v>
      </c>
      <c r="S17" s="21"/>
      <c r="T17" s="21"/>
      <c r="U17" s="16">
        <f t="shared" ref="U17:U20" si="3">R17+S17+T17</f>
        <v>0</v>
      </c>
      <c r="V17" s="24">
        <v>5.4050000000000001E-2</v>
      </c>
      <c r="W17" s="24">
        <v>2.1229999999999999E-2</v>
      </c>
      <c r="X17" s="21"/>
      <c r="Z17" s="17">
        <v>3.6099999999999999E-3</v>
      </c>
      <c r="AA17" s="21"/>
      <c r="AD17" s="21"/>
      <c r="AE17" s="21"/>
      <c r="AG17" s="24">
        <v>7.2340000000000002E-2</v>
      </c>
      <c r="AH17" s="21"/>
      <c r="AI17" s="21"/>
      <c r="AJ17" s="17">
        <f t="shared" ref="AJ17:AJ20" si="4">AG17+AH17+AI17</f>
        <v>7.2340000000000002E-2</v>
      </c>
      <c r="AK17" s="24">
        <v>6.8100000000000001E-3</v>
      </c>
      <c r="AM17" s="21"/>
      <c r="AN17" s="17">
        <f t="shared" ref="AN17:AN20" si="5">AK17+AL17+AM17</f>
        <v>6.8100000000000001E-3</v>
      </c>
      <c r="AO17" s="24">
        <v>5.4050000000000001E-2</v>
      </c>
    </row>
    <row r="18" spans="1:42" s="18" customFormat="1" ht="11.25" x14ac:dyDescent="0.2">
      <c r="A18" s="14" t="s">
        <v>65</v>
      </c>
      <c r="B18" s="14">
        <v>529043101</v>
      </c>
      <c r="C18" s="14" t="s">
        <v>66</v>
      </c>
      <c r="G18" s="15">
        <v>45471</v>
      </c>
      <c r="H18" s="15">
        <v>45471</v>
      </c>
      <c r="I18" s="15">
        <v>45488</v>
      </c>
      <c r="J18" s="16">
        <f t="shared" si="0"/>
        <v>0.13</v>
      </c>
      <c r="K18" s="17"/>
      <c r="L18" s="17"/>
      <c r="M18" s="16">
        <f t="shared" si="1"/>
        <v>0.13</v>
      </c>
      <c r="N18" s="16">
        <v>7.2340000000000002E-2</v>
      </c>
      <c r="P18" s="21"/>
      <c r="Q18" s="16">
        <f t="shared" si="2"/>
        <v>7.2340000000000002E-2</v>
      </c>
      <c r="S18" s="21"/>
      <c r="T18" s="21"/>
      <c r="U18" s="16">
        <f t="shared" si="3"/>
        <v>0</v>
      </c>
      <c r="V18" s="24">
        <v>5.4050000000000001E-2</v>
      </c>
      <c r="W18" s="24">
        <v>2.1229999999999999E-2</v>
      </c>
      <c r="X18" s="21"/>
      <c r="Z18" s="17">
        <v>3.6099999999999999E-3</v>
      </c>
      <c r="AA18" s="21"/>
      <c r="AD18" s="21"/>
      <c r="AE18" s="21"/>
      <c r="AG18" s="24">
        <v>7.2340000000000002E-2</v>
      </c>
      <c r="AH18" s="21"/>
      <c r="AI18" s="21"/>
      <c r="AJ18" s="17">
        <f t="shared" si="4"/>
        <v>7.2340000000000002E-2</v>
      </c>
      <c r="AK18" s="24">
        <v>6.8100000000000001E-3</v>
      </c>
      <c r="AM18" s="21"/>
      <c r="AN18" s="17">
        <f t="shared" si="5"/>
        <v>6.8100000000000001E-3</v>
      </c>
      <c r="AO18" s="24">
        <v>5.4050000000000001E-2</v>
      </c>
    </row>
    <row r="19" spans="1:42" s="18" customFormat="1" ht="11.25" x14ac:dyDescent="0.2">
      <c r="A19" s="14" t="s">
        <v>65</v>
      </c>
      <c r="B19" s="14">
        <v>529043101</v>
      </c>
      <c r="C19" s="14" t="s">
        <v>66</v>
      </c>
      <c r="G19" s="15">
        <v>45565</v>
      </c>
      <c r="H19" s="15">
        <v>45565</v>
      </c>
      <c r="I19" s="15">
        <v>45580</v>
      </c>
      <c r="J19" s="16">
        <f t="shared" si="0"/>
        <v>0.13</v>
      </c>
      <c r="K19" s="17"/>
      <c r="L19" s="17"/>
      <c r="M19" s="16">
        <f t="shared" si="1"/>
        <v>0.13</v>
      </c>
      <c r="N19" s="16">
        <v>7.2340000000000002E-2</v>
      </c>
      <c r="P19" s="21"/>
      <c r="Q19" s="16">
        <f t="shared" si="2"/>
        <v>7.2340000000000002E-2</v>
      </c>
      <c r="S19" s="21"/>
      <c r="T19" s="21"/>
      <c r="U19" s="16">
        <f t="shared" si="3"/>
        <v>0</v>
      </c>
      <c r="V19" s="24">
        <v>5.4050000000000001E-2</v>
      </c>
      <c r="W19" s="24">
        <v>2.1229999999999999E-2</v>
      </c>
      <c r="X19" s="21"/>
      <c r="Z19" s="17">
        <v>3.6099999999999999E-3</v>
      </c>
      <c r="AA19" s="21"/>
      <c r="AD19" s="21"/>
      <c r="AE19" s="21"/>
      <c r="AG19" s="24">
        <v>7.2340000000000002E-2</v>
      </c>
      <c r="AH19" s="21"/>
      <c r="AI19" s="21"/>
      <c r="AJ19" s="17">
        <f t="shared" si="4"/>
        <v>7.2340000000000002E-2</v>
      </c>
      <c r="AK19" s="24">
        <v>6.8100000000000001E-3</v>
      </c>
      <c r="AM19" s="21"/>
      <c r="AN19" s="17">
        <f t="shared" si="5"/>
        <v>6.8100000000000001E-3</v>
      </c>
      <c r="AO19" s="24">
        <v>5.4050000000000001E-2</v>
      </c>
    </row>
    <row r="20" spans="1:42" s="18" customFormat="1" ht="11.25" x14ac:dyDescent="0.2">
      <c r="A20" s="14" t="s">
        <v>65</v>
      </c>
      <c r="B20" s="14">
        <v>529043101</v>
      </c>
      <c r="C20" s="14" t="s">
        <v>66</v>
      </c>
      <c r="G20" s="15">
        <v>45657</v>
      </c>
      <c r="H20" s="15">
        <v>45657</v>
      </c>
      <c r="I20" s="15">
        <v>45672</v>
      </c>
      <c r="J20" s="16">
        <f>L20</f>
        <v>0.13500000000000001</v>
      </c>
      <c r="K20" s="17"/>
      <c r="L20" s="17">
        <v>0.13500000000000001</v>
      </c>
      <c r="M20" s="16">
        <f t="shared" si="1"/>
        <v>0</v>
      </c>
      <c r="N20" s="16"/>
      <c r="P20" s="21"/>
      <c r="Q20" s="16">
        <f t="shared" si="2"/>
        <v>0</v>
      </c>
      <c r="S20" s="21"/>
      <c r="T20" s="21"/>
      <c r="U20" s="16">
        <f t="shared" si="3"/>
        <v>0</v>
      </c>
      <c r="X20" s="21"/>
      <c r="AA20" s="21"/>
      <c r="AD20" s="21"/>
      <c r="AE20" s="21"/>
      <c r="AG20" s="24"/>
      <c r="AH20" s="21"/>
      <c r="AI20" s="21"/>
      <c r="AJ20" s="17">
        <f t="shared" si="4"/>
        <v>0</v>
      </c>
      <c r="AM20" s="21"/>
      <c r="AN20" s="17">
        <f t="shared" si="5"/>
        <v>0</v>
      </c>
    </row>
    <row r="21" spans="1:42" s="18" customFormat="1" ht="11.25" x14ac:dyDescent="0.2">
      <c r="P21" s="21"/>
      <c r="S21" s="21"/>
      <c r="T21" s="21"/>
      <c r="X21" s="21"/>
      <c r="AA21" s="21"/>
      <c r="AD21" s="21"/>
      <c r="AE21" s="21"/>
      <c r="AG21" s="24"/>
      <c r="AH21" s="21"/>
      <c r="AI21" s="21"/>
      <c r="AJ21" s="27"/>
      <c r="AM21" s="21"/>
    </row>
    <row r="22" spans="1:42" s="18" customFormat="1" ht="11.25" x14ac:dyDescent="0.2">
      <c r="A22" s="19" t="s">
        <v>67</v>
      </c>
      <c r="B22" s="19">
        <v>529043309</v>
      </c>
      <c r="C22" s="19" t="s">
        <v>68</v>
      </c>
      <c r="G22" s="15">
        <v>45322</v>
      </c>
      <c r="H22" s="15">
        <v>45321</v>
      </c>
      <c r="I22" s="15">
        <v>45337</v>
      </c>
      <c r="J22" s="16">
        <f>M22</f>
        <v>0.8125</v>
      </c>
      <c r="K22" s="17"/>
      <c r="L22" s="17"/>
      <c r="M22" s="16">
        <f>N22+O22+V22+Z22+AB22</f>
        <v>0.8125</v>
      </c>
      <c r="N22" s="16">
        <v>0.46503</v>
      </c>
      <c r="P22" s="21"/>
      <c r="Q22" s="16">
        <f>N22+O22+P22</f>
        <v>0.46503</v>
      </c>
      <c r="S22" s="21"/>
      <c r="T22" s="21"/>
      <c r="U22" s="16">
        <f>R22+S22+T22</f>
        <v>0</v>
      </c>
      <c r="V22" s="24">
        <v>0.34747</v>
      </c>
      <c r="W22" s="20">
        <v>0.13650000000000001</v>
      </c>
      <c r="X22" s="25"/>
      <c r="Y22" s="24"/>
      <c r="Z22" s="24"/>
      <c r="AA22" s="25"/>
      <c r="AB22" s="24"/>
      <c r="AC22" s="24"/>
      <c r="AD22" s="25"/>
      <c r="AE22" s="25"/>
      <c r="AF22" s="24"/>
      <c r="AG22" s="24">
        <v>0.46503</v>
      </c>
      <c r="AH22" s="25"/>
      <c r="AI22" s="25"/>
      <c r="AJ22" s="17">
        <f>AG22+AH22+AI22</f>
        <v>0.46503</v>
      </c>
      <c r="AK22" s="24">
        <v>4.3749999999999997E-2</v>
      </c>
      <c r="AL22" s="24"/>
      <c r="AM22" s="25"/>
      <c r="AN22" s="26">
        <f>AK22+AL22+AM22</f>
        <v>4.3749999999999997E-2</v>
      </c>
      <c r="AO22" s="24">
        <v>0.34747</v>
      </c>
      <c r="AP22" s="24"/>
    </row>
    <row r="23" spans="1:42" s="18" customFormat="1" ht="11.25" x14ac:dyDescent="0.2">
      <c r="A23" s="19" t="s">
        <v>67</v>
      </c>
      <c r="B23" s="19">
        <v>529043309</v>
      </c>
      <c r="C23" s="19" t="s">
        <v>68</v>
      </c>
      <c r="G23" s="15">
        <v>45412</v>
      </c>
      <c r="H23" s="15">
        <v>45411</v>
      </c>
      <c r="I23" s="15">
        <v>45427</v>
      </c>
      <c r="J23" s="16">
        <f t="shared" ref="J23:J25" si="6">M23</f>
        <v>0.8125</v>
      </c>
      <c r="K23" s="17"/>
      <c r="L23" s="17"/>
      <c r="M23" s="16">
        <f t="shared" ref="M23:M25" si="7">N23+O23+V23+Z23+AB23</f>
        <v>0.8125</v>
      </c>
      <c r="N23" s="16">
        <v>0.46503</v>
      </c>
      <c r="P23" s="21"/>
      <c r="Q23" s="16">
        <f t="shared" ref="Q23:Q25" si="8">N23+O23+P23</f>
        <v>0.46503</v>
      </c>
      <c r="S23" s="21"/>
      <c r="T23" s="21"/>
      <c r="U23" s="16">
        <f t="shared" ref="U23:U25" si="9">R23+S23+T23</f>
        <v>0</v>
      </c>
      <c r="V23" s="24">
        <v>0.34747</v>
      </c>
      <c r="W23" s="20">
        <v>0.13650000000000001</v>
      </c>
      <c r="X23" s="25"/>
      <c r="Y23" s="24"/>
      <c r="Z23" s="24"/>
      <c r="AA23" s="25"/>
      <c r="AB23" s="24"/>
      <c r="AC23" s="24"/>
      <c r="AD23" s="25"/>
      <c r="AE23" s="25"/>
      <c r="AF23" s="24"/>
      <c r="AG23" s="24">
        <v>0.46503</v>
      </c>
      <c r="AH23" s="25"/>
      <c r="AI23" s="25"/>
      <c r="AJ23" s="17">
        <f t="shared" ref="AJ23:AJ25" si="10">AG23+AH23+AI23</f>
        <v>0.46503</v>
      </c>
      <c r="AK23" s="24">
        <v>4.3749999999999997E-2</v>
      </c>
      <c r="AL23" s="24"/>
      <c r="AM23" s="25"/>
      <c r="AN23" s="26">
        <f t="shared" ref="AN23:AN25" si="11">AK23+AL23+AM23</f>
        <v>4.3749999999999997E-2</v>
      </c>
      <c r="AO23" s="24">
        <v>0.34747</v>
      </c>
    </row>
    <row r="24" spans="1:42" s="18" customFormat="1" ht="11.25" x14ac:dyDescent="0.2">
      <c r="A24" s="19" t="s">
        <v>67</v>
      </c>
      <c r="B24" s="19">
        <v>529043309</v>
      </c>
      <c r="C24" s="19" t="s">
        <v>68</v>
      </c>
      <c r="G24" s="15">
        <v>45504</v>
      </c>
      <c r="H24" s="15">
        <v>45504</v>
      </c>
      <c r="I24" s="15">
        <v>45519</v>
      </c>
      <c r="J24" s="16">
        <f t="shared" si="6"/>
        <v>0.8125</v>
      </c>
      <c r="K24" s="17"/>
      <c r="L24" s="17"/>
      <c r="M24" s="16">
        <f t="shared" si="7"/>
        <v>0.8125</v>
      </c>
      <c r="N24" s="16">
        <v>0.46503</v>
      </c>
      <c r="P24" s="21"/>
      <c r="Q24" s="16">
        <f t="shared" si="8"/>
        <v>0.46503</v>
      </c>
      <c r="S24" s="21"/>
      <c r="T24" s="21"/>
      <c r="U24" s="16">
        <f t="shared" si="9"/>
        <v>0</v>
      </c>
      <c r="V24" s="24">
        <v>0.34747</v>
      </c>
      <c r="W24" s="20">
        <v>0.13650000000000001</v>
      </c>
      <c r="X24" s="21"/>
      <c r="AA24" s="21"/>
      <c r="AD24" s="21"/>
      <c r="AE24" s="21"/>
      <c r="AG24" s="24">
        <v>0.46503</v>
      </c>
      <c r="AH24" s="21"/>
      <c r="AI24" s="21"/>
      <c r="AJ24" s="17">
        <f t="shared" si="10"/>
        <v>0.46503</v>
      </c>
      <c r="AK24" s="24">
        <v>4.3749999999999997E-2</v>
      </c>
      <c r="AM24" s="21"/>
      <c r="AN24" s="26">
        <f t="shared" si="11"/>
        <v>4.3749999999999997E-2</v>
      </c>
      <c r="AO24" s="24">
        <v>0.34747</v>
      </c>
    </row>
    <row r="25" spans="1:42" s="18" customFormat="1" ht="11.25" x14ac:dyDescent="0.2">
      <c r="A25" s="19" t="s">
        <v>67</v>
      </c>
      <c r="B25" s="19">
        <v>529043309</v>
      </c>
      <c r="C25" s="19" t="s">
        <v>68</v>
      </c>
      <c r="G25" s="15">
        <v>45596</v>
      </c>
      <c r="H25" s="15">
        <v>45596</v>
      </c>
      <c r="I25" s="15">
        <v>45611</v>
      </c>
      <c r="J25" s="16">
        <f t="shared" si="6"/>
        <v>0.8125</v>
      </c>
      <c r="K25" s="17"/>
      <c r="L25" s="17"/>
      <c r="M25" s="16">
        <f t="shared" si="7"/>
        <v>0.8125</v>
      </c>
      <c r="N25" s="16">
        <v>0.46503</v>
      </c>
      <c r="P25" s="21"/>
      <c r="Q25" s="16">
        <f t="shared" si="8"/>
        <v>0.46503</v>
      </c>
      <c r="S25" s="21"/>
      <c r="T25" s="21"/>
      <c r="U25" s="16">
        <f t="shared" si="9"/>
        <v>0</v>
      </c>
      <c r="V25" s="24">
        <v>0.34747</v>
      </c>
      <c r="W25" s="20">
        <v>0.13650000000000001</v>
      </c>
      <c r="X25" s="21"/>
      <c r="AA25" s="21"/>
      <c r="AD25" s="21"/>
      <c r="AE25" s="21"/>
      <c r="AG25" s="24">
        <v>0.46503</v>
      </c>
      <c r="AH25" s="21"/>
      <c r="AI25" s="21"/>
      <c r="AJ25" s="17">
        <f t="shared" si="10"/>
        <v>0.46503</v>
      </c>
      <c r="AK25" s="24">
        <v>4.3749999999999997E-2</v>
      </c>
      <c r="AM25" s="21"/>
      <c r="AN25" s="26">
        <f t="shared" si="11"/>
        <v>4.3749999999999997E-2</v>
      </c>
      <c r="AO25" s="24">
        <v>0.34747</v>
      </c>
    </row>
    <row r="26" spans="1:42" s="22" customFormat="1" ht="11.25" x14ac:dyDescent="0.2">
      <c r="P26" s="23"/>
      <c r="S26" s="23"/>
      <c r="T26" s="23"/>
      <c r="X26" s="23"/>
      <c r="AA26" s="23"/>
      <c r="AD26" s="23"/>
      <c r="AE26" s="23"/>
      <c r="AH26" s="23"/>
      <c r="AI26" s="23"/>
      <c r="AM26" s="23"/>
    </row>
    <row r="27" spans="1:42" s="22" customFormat="1" ht="11.25" x14ac:dyDescent="0.2">
      <c r="A27" s="19"/>
      <c r="P27" s="23"/>
      <c r="S27" s="23"/>
      <c r="T27" s="23"/>
      <c r="X27" s="23"/>
      <c r="AA27" s="23"/>
      <c r="AD27" s="23"/>
      <c r="AE27" s="23"/>
      <c r="AH27" s="23"/>
      <c r="AI27" s="23"/>
      <c r="AM27" s="23"/>
    </row>
    <row r="28" spans="1:42" s="22" customFormat="1" ht="11.25" x14ac:dyDescent="0.2">
      <c r="P28" s="23"/>
      <c r="S28" s="23"/>
      <c r="T28" s="23"/>
      <c r="X28" s="23"/>
      <c r="AA28" s="23"/>
      <c r="AD28" s="23"/>
      <c r="AE28" s="23"/>
      <c r="AH28" s="23"/>
      <c r="AI28" s="23"/>
      <c r="AM28" s="23"/>
    </row>
    <row r="29" spans="1:42" s="22" customFormat="1" ht="11.25" x14ac:dyDescent="0.2">
      <c r="P29" s="23"/>
      <c r="S29" s="23"/>
      <c r="T29" s="23"/>
      <c r="X29" s="23"/>
      <c r="AA29" s="23"/>
      <c r="AD29" s="23"/>
      <c r="AE29" s="23"/>
      <c r="AH29" s="23"/>
      <c r="AI29" s="23"/>
      <c r="AM29" s="23"/>
    </row>
    <row r="30" spans="1:42" s="22" customFormat="1" ht="11.25" x14ac:dyDescent="0.2">
      <c r="P30" s="23"/>
      <c r="S30" s="23"/>
      <c r="T30" s="23"/>
      <c r="X30" s="23"/>
      <c r="AA30" s="23"/>
      <c r="AD30" s="23"/>
      <c r="AE30" s="23"/>
      <c r="AH30" s="23"/>
      <c r="AI30" s="23"/>
      <c r="AM30" s="23"/>
    </row>
    <row r="31" spans="1:42" s="22" customFormat="1" ht="11.25" x14ac:dyDescent="0.2">
      <c r="P31" s="23"/>
      <c r="S31" s="23"/>
      <c r="T31" s="23"/>
      <c r="X31" s="23"/>
      <c r="AA31" s="23"/>
      <c r="AD31" s="23"/>
      <c r="AE31" s="23"/>
      <c r="AH31" s="23"/>
      <c r="AI31" s="23"/>
      <c r="AM31" s="23"/>
    </row>
    <row r="32" spans="1:42" x14ac:dyDescent="0.25">
      <c r="P32" s="1"/>
      <c r="S32" s="1"/>
      <c r="T32" s="1"/>
      <c r="X32" s="1"/>
      <c r="AA32" s="1"/>
      <c r="AD32" s="1"/>
      <c r="AE32" s="1"/>
      <c r="AH32" s="1"/>
      <c r="AI32" s="1"/>
      <c r="AM32" s="1"/>
    </row>
    <row r="33" spans="16:39" x14ac:dyDescent="0.25">
      <c r="P33" s="1"/>
      <c r="S33" s="1"/>
      <c r="T33" s="1"/>
      <c r="X33" s="1"/>
      <c r="AA33" s="1"/>
      <c r="AD33" s="1"/>
      <c r="AE33" s="1"/>
      <c r="AH33" s="1"/>
      <c r="AI33" s="1"/>
      <c r="AM33" s="1"/>
    </row>
    <row r="34" spans="16:39" x14ac:dyDescent="0.25">
      <c r="P34" s="1"/>
      <c r="S34" s="1"/>
      <c r="T34" s="1"/>
      <c r="X34" s="1"/>
      <c r="AA34" s="1"/>
      <c r="AD34" s="1"/>
      <c r="AE34" s="1"/>
      <c r="AH34" s="1"/>
      <c r="AI34" s="1"/>
      <c r="AM34" s="1"/>
    </row>
    <row r="35" spans="16:39" x14ac:dyDescent="0.25">
      <c r="P35" s="1"/>
      <c r="S35" s="1"/>
      <c r="T35" s="1"/>
      <c r="X35" s="1"/>
      <c r="AA35" s="1"/>
      <c r="AD35" s="1"/>
      <c r="AE35" s="1"/>
      <c r="AH35" s="1"/>
      <c r="AI35" s="1"/>
      <c r="AM35" s="1"/>
    </row>
    <row r="36" spans="16:39" x14ac:dyDescent="0.25">
      <c r="P36" s="1"/>
      <c r="S36" s="1"/>
      <c r="T36" s="1"/>
      <c r="X36" s="1"/>
      <c r="AA36" s="1"/>
      <c r="AD36" s="1"/>
      <c r="AE36" s="1"/>
      <c r="AH36" s="1"/>
      <c r="AI36" s="1"/>
      <c r="AM36" s="1"/>
    </row>
    <row r="37" spans="16:39" x14ac:dyDescent="0.25">
      <c r="P37" s="1"/>
      <c r="S37" s="1"/>
      <c r="T37" s="1"/>
      <c r="X37" s="1"/>
      <c r="AA37" s="1"/>
      <c r="AD37" s="1"/>
      <c r="AE37" s="1"/>
      <c r="AH37" s="1"/>
      <c r="AI37" s="1"/>
      <c r="AM37" s="1"/>
    </row>
    <row r="38" spans="16:39" x14ac:dyDescent="0.25">
      <c r="P38" s="1"/>
      <c r="S38" s="1"/>
      <c r="T38" s="1"/>
      <c r="X38" s="1"/>
      <c r="AA38" s="1"/>
      <c r="AD38" s="1"/>
      <c r="AE38" s="1"/>
      <c r="AH38" s="1"/>
      <c r="AI38" s="1"/>
      <c r="AM38" s="1"/>
    </row>
    <row r="39" spans="16:39" x14ac:dyDescent="0.25">
      <c r="P39" s="1"/>
      <c r="S39" s="1"/>
      <c r="T39" s="1"/>
      <c r="X39" s="1"/>
      <c r="AA39" s="1"/>
      <c r="AD39" s="1"/>
      <c r="AE39" s="1"/>
      <c r="AH39" s="1"/>
      <c r="AI39" s="1"/>
      <c r="AM39" s="1"/>
    </row>
    <row r="40" spans="16:39" x14ac:dyDescent="0.25">
      <c r="P40" s="1"/>
      <c r="S40" s="1"/>
      <c r="T40" s="1"/>
      <c r="X40" s="1"/>
      <c r="AA40" s="1"/>
      <c r="AD40" s="1"/>
      <c r="AE40" s="1"/>
      <c r="AH40" s="1"/>
      <c r="AI40" s="1"/>
      <c r="AM40" s="1"/>
    </row>
    <row r="41" spans="16:39" x14ac:dyDescent="0.25">
      <c r="P41" s="1"/>
      <c r="S41" s="1"/>
      <c r="T41" s="1"/>
      <c r="X41" s="1"/>
      <c r="AA41" s="1"/>
      <c r="AD41" s="1"/>
      <c r="AE41" s="1"/>
      <c r="AH41" s="1"/>
      <c r="AI41" s="1"/>
      <c r="AM41" s="1"/>
    </row>
    <row r="42" spans="16:39" x14ac:dyDescent="0.25">
      <c r="AM42" s="13"/>
    </row>
  </sheetData>
  <sheetProtection algorithmName="SHA-512" hashValue="eyJGcXihD6+HTFrhLBMSPRY4KxkI3S3z52T4cZANftnT741/YOkdAMqJVJaxhbYNky2NSDB+K/rMZKUMvL0KCA==" saltValue="kd6xWXdHGQK+6S7j/ttbJg==" spinCount="100000" sheet="1" objects="1" scenarios="1" selectLockedCells="1" selectUnlockedCells="1"/>
  <mergeCells count="105">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O12:O13"/>
    <mergeCell ref="P12:P13"/>
    <mergeCell ref="Q12:Q13"/>
    <mergeCell ref="R12:R13"/>
    <mergeCell ref="AK12:AK13"/>
    <mergeCell ref="AL12:AL13"/>
    <mergeCell ref="AM12:AM13"/>
    <mergeCell ref="AN12:AN13"/>
    <mergeCell ref="AO12:AO13"/>
    <mergeCell ref="AI12:AI13"/>
    <mergeCell ref="AJ12:AJ13"/>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S12:S13"/>
    <mergeCell ref="T12:T13"/>
    <mergeCell ref="L14:L15"/>
    <mergeCell ref="M14:M15"/>
    <mergeCell ref="N14:N15"/>
    <mergeCell ref="O14:O15"/>
    <mergeCell ref="P14:P15"/>
    <mergeCell ref="Q14:Q15"/>
    <mergeCell ref="F14:F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S14:S15"/>
    <mergeCell ref="T14:T15"/>
    <mergeCell ref="U14:U15"/>
    <mergeCell ref="V14:V15"/>
    <mergeCell ref="W14:W15"/>
    <mergeCell ref="AK14:AK15"/>
    <mergeCell ref="AL14:AL15"/>
    <mergeCell ref="AM14:AM15"/>
    <mergeCell ref="AN14:AN15"/>
    <mergeCell ref="AO14:AO15"/>
    <mergeCell ref="AE14:AE15"/>
    <mergeCell ref="AF14:AF15"/>
    <mergeCell ref="AG14:AG15"/>
    <mergeCell ref="AH14:AH15"/>
    <mergeCell ref="AI14:AI15"/>
  </mergeCells>
  <pageMargins left="0.7" right="0.7" top="0.75" bottom="0.75" header="0.3" footer="0.3"/>
  <pageSetup paperSize="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364B39568AFF4984E959C902A12132" ma:contentTypeVersion="18" ma:contentTypeDescription="Create a new document." ma:contentTypeScope="" ma:versionID="3a5375a73e476c24c6d7f97be968d77a">
  <xsd:schema xmlns:xsd="http://www.w3.org/2001/XMLSchema" xmlns:xs="http://www.w3.org/2001/XMLSchema" xmlns:p="http://schemas.microsoft.com/office/2006/metadata/properties" xmlns:ns3="fb22abaa-ff0b-4d16-9673-21696aa88d82" xmlns:ns4="9cc3a441-dc41-4c30-aee2-1d67d36f2b5b" targetNamespace="http://schemas.microsoft.com/office/2006/metadata/properties" ma:root="true" ma:fieldsID="e9b5457623f6d9294a0e22130b1073d3" ns3:_="" ns4:_="">
    <xsd:import namespace="fb22abaa-ff0b-4d16-9673-21696aa88d82"/>
    <xsd:import namespace="9cc3a441-dc41-4c30-aee2-1d67d36f2b5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element ref="ns3:MediaServiceObjectDetectorVersions" minOccurs="0"/>
                <xsd:element ref="ns3:MediaServiceSystemTags" minOccurs="0"/>
                <xsd:element ref="ns3:_activity"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2abaa-ff0b-4d16-9673-21696aa88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_activity" ma:index="24" nillable="true" ma:displayName="_activity" ma:hidden="true" ma:internalName="_activity">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c3a441-dc41-4c30-aee2-1d67d36f2b5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b22abaa-ff0b-4d16-9673-21696aa88d82" xsi:nil="true"/>
  </documentManagement>
</p:properties>
</file>

<file path=customXml/itemProps1.xml><?xml version="1.0" encoding="utf-8"?>
<ds:datastoreItem xmlns:ds="http://schemas.openxmlformats.org/officeDocument/2006/customXml" ds:itemID="{34C9AF32-9590-47B8-B552-6DF592E127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2abaa-ff0b-4d16-9673-21696aa88d82"/>
    <ds:schemaRef ds:uri="9cc3a441-dc41-4c30-aee2-1d67d36f2b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DEBFD8-6EE6-4D74-9390-80DC5983671C}">
  <ds:schemaRefs>
    <ds:schemaRef ds:uri="http://schemas.microsoft.com/sharepoint/v3/contenttype/forms"/>
  </ds:schemaRefs>
</ds:datastoreItem>
</file>

<file path=customXml/itemProps3.xml><?xml version="1.0" encoding="utf-8"?>
<ds:datastoreItem xmlns:ds="http://schemas.openxmlformats.org/officeDocument/2006/customXml" ds:itemID="{9626A98E-1D16-436B-A68F-430C5CB230E2}">
  <ds:schemaRefs>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9cc3a441-dc41-4c30-aee2-1d67d36f2b5b"/>
    <ds:schemaRef ds:uri="fb22abaa-ff0b-4d16-9673-21696aa88d8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REIT 1099-DIV Spreadsheet</vt:lpstr>
      <vt:lpstr>'REIT 1099-DIV Spreadsheet'!Print_Area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Mona Manucom</cp:lastModifiedBy>
  <dcterms:created xsi:type="dcterms:W3CDTF">2019-12-26T15:30:23Z</dcterms:created>
  <dcterms:modified xsi:type="dcterms:W3CDTF">2025-01-17T16:33:04Z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y fmtid="{D5CDD505-2E9C-101B-9397-08002B2CF9AE}" pid="3" name="ContentTypeId">
    <vt:lpwstr>0x01010063364B39568AFF4984E959C902A12132</vt:lpwstr>
  </property>
</Properties>
</file>